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68" documentId="120_S{2AC9BD13-BADA-5192-A53E-5A8FF88502F6}" xr6:coauthVersionLast="47" xr6:coauthVersionMax="47" xr10:uidLastSave="{4F927FE5-5A68-435A-9846-5E631A6121D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<sst xmlns="http://schemas.openxmlformats.org/spreadsheetml/2006/main" count="180281" uniqueCount="39124">
  <si>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</si>
  <si>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</si>
  <si>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</si>
  <si>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</si>
  <si>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</si>
  <si>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</si>
  <si>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</si>
  <si>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</si>
  <si>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</si>
  <si>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</si>
  <si>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</si>
  <si>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</si>
  <si>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</si>
  <si>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</si>
  <si>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</si>
  <si>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</si>
  <si>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</si>
  <si>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</si>
  <si>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</si>
  <si>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</si>
  <si>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</si>
  <si>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</si>
  <si>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</si>
  <si>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</si>
  <si>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</si>
  <si>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</si>
  <si>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</si>
  <si>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</si>
  <si>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</si>
  <si>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</si>
  <si>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</si>
  <si>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</si>
  <si>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</si>
  <si>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</si>
  <si>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</si>
  <si>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</si>
  <si>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</si>
  <si>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</si>
  <si>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</si>
  <si>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</si>
  <si>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</si>
  <si>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</si>
  <si>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</si>
  <si>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</si>
  <si>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</si>
  <si>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</si>
  <si>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</si>
  <si>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</si>
  <si>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</si>
  <si>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</si>
  <si>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</si>
  <si>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</si>
  <si>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</si>
  <si>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</si>
  <si>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</si>
  <si>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</si>
  <si>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</si>
  <si>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</si>
  <si>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</si>
  <si>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</si>
  <si>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</si>
  <si>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</si>
  <si>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</si>
  <si>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</si>
  <si>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</si>
  <si>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</si>
  <si>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</si>
  <si>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</si>
  <si>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</si>
  <si>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</si>
  <si>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</si>
  <si>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</si>
  <si>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</si>
  <si>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</si>
  <si>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</si>
  <si>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</si>
  <si>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</si>
  <si>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</si>
  <si>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</si>
  <si>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</si>
  <si>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</si>
  <si>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</si>
  <si>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</si>
  <si>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</si>
  <si>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</si>
  <si>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</si>
  <si>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</si>
  <si>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</si>
  <si>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</si>
  <si>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</si>
  <si>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</si>
  <si>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</si>
  <si>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</si>
  <si>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</si>
  <si>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</si>
  <si>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</si>
  <si>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</si>
  <si>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</si>
  <si>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</si>
  <si>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</si>
  <si>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</si>
  <si>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</si>
  <si>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</si>
  <si>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</si>
  <si>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</si>
  <si>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</si>
  <si>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</si>
  <si>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</si>
  <si>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</si>
  <si>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</si>
  <si>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</si>
  <si>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</si>
  <si>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</si>
  <si>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</si>
  <si>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</si>
  <si>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</si>
  <si>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</si>
  <si>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</si>
  <si>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</si>
  <si>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</si>
  <si>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</si>
  <si>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</si>
  <si>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</si>
  <si>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</si>
  <si>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</si>
  <si>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</si>
  <si>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</si>
  <si>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</si>
  <si>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</si>
  <si>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</si>
  <si>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</si>
  <si>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</si>
  <si>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</si>
  <si>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</si>
  <si>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</si>
  <si>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</si>
  <si>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</si>
  <si>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</si>
  <si>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</si>
  <si>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</si>
  <si>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</si>
  <si>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</si>
  <si>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</si>
  <si>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</si>
  <si>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</si>
  <si>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</si>
  <si>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</si>
  <si>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</si>
  <si>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</si>
  <si>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</si>
  <si>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</si>
  <si>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</si>
  <si>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</si>
  <si>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</si>
  <si>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</si>
  <si>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</si>
  <si>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</si>
  <si>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</si>
  <si>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</si>
  <si>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</si>
  <si>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</si>
  <si>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</si>
  <si>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</si>
  <si>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</si>
  <si>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</si>
  <si>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</si>
  <si>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</si>
  <si>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</si>
  <si>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</si>
  <si>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</si>
  <si>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</si>
  <si>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</si>
  <si>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</si>
  <si>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</si>
  <si>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</si>
  <si>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</si>
  <si>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</si>
  <si>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</si>
  <si>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</si>
  <si>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</si>
  <si>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</si>
  <si>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</si>
  <si>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</si>
  <si>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</si>
  <si>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</si>
  <si>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</si>
  <si>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</si>
  <si>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</si>
  <si>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</si>
  <si>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</si>
  <si>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</si>
  <si>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</si>
  <si>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</si>
  <si>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</si>
  <si>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</si>
  <si>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</si>
  <si>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</si>
  <si>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</si>
  <si>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</si>
  <si>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</si>
  <si>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</si>
  <si>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</si>
  <si>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</si>
  <si>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</si>
  <si>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</si>
  <si>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</si>
  <si>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</si>
  <si>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</si>
  <si>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</si>
  <si>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</si>
  <si>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</si>
  <si>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</si>
  <si>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</si>
  <si>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</si>
  <si>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</si>
  <si>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</si>
  <si>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</si>
  <si>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</si>
  <si>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</si>
  <si>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</si>
  <si>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</si>
  <si>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</si>
  <si>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</si>
  <si>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</si>
  <si>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</si>
  <si>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</si>
  <si>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</si>
  <si>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</si>
  <si>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</si>
  <si>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</si>
  <si>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</si>
  <si>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</si>
  <si>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</si>
  <si>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</si>
  <si>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</si>
  <si>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</si>
  <si>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</si>
  <si>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</si>
  <si>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</si>
  <si>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</si>
  <si>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</si>
  <si>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</si>
  <si>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</si>
  <si>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</si>
  <si>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</si>
  <si>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</si>
  <si>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</si>
  <si>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</si>
  <si>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</si>
  <si>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</si>
  <si>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</si>
  <si>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</si>
  <si>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</si>
  <si>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</si>
  <si>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</si>
  <si>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</si>
  <si>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</si>
  <si>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</si>
  <si>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</si>
  <si>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</si>
  <si>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</si>
  <si>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</si>
  <si>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</si>
  <si>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</si>
  <si>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</si>
  <si>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</si>
  <si>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</si>
  <si>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</si>
  <si>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</si>
  <si>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</si>
  <si>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</si>
  <si>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</si>
  <si>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</si>
  <si>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</si>
  <si>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</si>
  <si>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</si>
  <si>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</si>
  <si>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</si>
  <si>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</si>
  <si>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</si>
  <si>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</si>
  <si>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</si>
  <si>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</si>
  <si>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</si>
  <si>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</si>
  <si>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</si>
  <si>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</si>
  <si>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</si>
  <si>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</si>
  <si>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</si>
  <si>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</si>
  <si>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</si>
  <si>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</si>
  <si>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</si>
  <si>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</si>
  <si>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</si>
  <si>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</si>
  <si>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</si>
  <si>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</si>
  <si>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</si>
  <si>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</si>
  <si>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</si>
  <si>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</si>
  <si>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</si>
  <si>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</si>
  <si>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</si>
  <si>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</si>
  <si>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</si>
  <si>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</si>
  <si>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</si>
  <si>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</si>
  <si>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</si>
  <si>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</si>
  <si>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</si>
  <si>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</si>
  <si>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</si>
  <si>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</si>
  <si>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</si>
  <si>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</si>
  <si>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</si>
  <si>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</si>
  <si>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</si>
  <si>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</si>
  <si>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</si>
  <si>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</si>
  <si>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</si>
  <si>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</si>
  <si>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</si>
  <si>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</si>
  <si>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</si>
  <si>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</si>
  <si>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</si>
  <si>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</si>
  <si>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</si>
  <si>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</si>
  <si>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</si>
  <si>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</si>
  <si>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</si>
  <si>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</si>
  <si>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</si>
  <si>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</si>
  <si>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</si>
  <si>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</si>
  <si>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</si>
  <si>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</si>
  <si>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</si>
  <si>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</si>
  <si>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</si>
  <si>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</si>
  <si>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</si>
  <si>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</si>
  <si>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</si>
  <si>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</si>
  <si>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</si>
  <si>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</si>
  <si>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</si>
  <si>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</si>
  <si>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</si>
  <si>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</si>
  <si>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</si>
  <si>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</si>
  <si>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</si>
  <si>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</si>
  <si>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</si>
  <si>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</si>
  <si>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</si>
  <si>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</si>
  <si>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</si>
  <si>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</si>
  <si>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</si>
  <si>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</si>
  <si>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</si>
  <si>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</si>
  <si>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</si>
  <si>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</si>
  <si>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</si>
  <si>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</si>
  <si>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</si>
  <si>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</si>
  <si>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</si>
  <si>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</si>
  <si>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</si>
  <si>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</si>
  <si>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</si>
  <si>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</si>
  <si>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</si>
  <si>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</si>
  <si>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</si>
  <si>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</si>
  <si>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</si>
  <si>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</si>
  <si>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</si>
  <si>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</si>
  <si>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</si>
  <si>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</si>
  <si>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</si>
  <si>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</si>
  <si>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</si>
  <si>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</si>
  <si>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</si>
  <si>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</si>
  <si>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</si>
  <si>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</si>
  <si>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</si>
  <si>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</si>
  <si>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</si>
  <si>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</si>
  <si>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</si>
  <si>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</si>
  <si>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</si>
  <si>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</si>
  <si>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</si>
  <si>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</si>
  <si>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</si>
  <si>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</si>
  <si>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</si>
  <si>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</si>
  <si>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</si>
  <si>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</si>
  <si>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</si>
  <si>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</si>
  <si>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</si>
  <si>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</si>
  <si>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</si>
  <si>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</si>
  <si>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</si>
  <si>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</si>
  <si>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</si>
  <si>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</si>
  <si>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</si>
  <si>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</si>
  <si>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</si>
  <si>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</si>
  <si>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</si>
  <si>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</si>
  <si>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</si>
  <si>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</si>
  <si>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</si>
  <si>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</si>
  <si>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</si>
  <si>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</si>
  <si>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</si>
  <si>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</si>
  <si>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</si>
  <si>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</si>
  <si>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</si>
  <si>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</si>
  <si>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</si>
  <si>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</si>
  <si>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</si>
  <si>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</si>
  <si>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</si>
  <si>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</si>
  <si>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</si>
  <si>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</si>
  <si>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</si>
  <si>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</si>
  <si>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</si>
  <si>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</si>
  <si>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</si>
  <si>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</si>
  <si>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</si>
  <si>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</si>
  <si>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</si>
  <si>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</si>
  <si>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</si>
  <si>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</si>
  <si>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</si>
  <si>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</si>
  <si>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</si>
  <si>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</si>
  <si>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</si>
  <si>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</si>
  <si>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</si>
  <si>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</si>
  <si>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</si>
  <si>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</si>
  <si>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</si>
  <si>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</si>
  <si>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</si>
  <si>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</si>
  <si>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</si>
  <si>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</si>
  <si>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</si>
  <si>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</si>
  <si>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</si>
  <si>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</si>
  <si>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</si>
  <si>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</si>
  <si>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</si>
  <si>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</si>
  <si>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</si>
  <si>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</si>
  <si>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</si>
  <si>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</si>
  <si>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</si>
  <si>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</si>
  <si>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</si>
  <si>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</si>
  <si>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</si>
  <si>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</si>
  <si>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</si>
  <si>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</si>
  <si>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</si>
  <si>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</si>
  <si>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</si>
  <si>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</si>
  <si>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</si>
  <si>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</si>
  <si>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</si>
  <si>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</si>
  <si>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</si>
  <si>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</si>
  <si>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</si>
  <si>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</si>
  <si>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</si>
  <si>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</si>
  <si>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</si>
  <si>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</si>
  <si>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</si>
  <si>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</si>
  <si>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</si>
  <si>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</si>
  <si>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</si>
  <si>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</si>
  <si>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</si>
  <si>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</si>
  <si>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</si>
  <si>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</si>
  <si>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</si>
  <si>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</si>
  <si>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</si>
  <si>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</si>
  <si>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</si>
  <si>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</si>
  <si>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</si>
  <si>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</si>
  <si>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</si>
  <si>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</si>
  <si>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</si>
  <si>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</si>
  <si>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</si>
  <si>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</si>
  <si>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</si>
  <si>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</si>
  <si>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</si>
  <si>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</si>
  <si>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</si>
  <si>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</si>
  <si>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</si>
  <si>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</si>
  <si>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</si>
  <si>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</si>
  <si>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</si>
  <si>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</si>
  <si>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</si>
  <si>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</si>
  <si>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</si>
  <si>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</si>
  <si>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</si>
  <si>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</si>
  <si>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</si>
  <si>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</si>
  <si>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</si>
  <si>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</si>
  <si>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</si>
  <si>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</si>
  <si>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</si>
  <si>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</si>
  <si>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</si>
  <si>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</si>
  <si>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</si>
  <si>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</si>
  <si>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</si>
  <si>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</si>
  <si>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</si>
  <si>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</si>
  <si>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</si>
  <si>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</si>
  <si>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</si>
  <si>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</si>
  <si>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</si>
  <si>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</si>
  <si>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</si>
  <si>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</si>
  <si>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</si>
  <si>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</si>
  <si>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</si>
  <si>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</si>
  <si>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</si>
  <si>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</si>
  <si>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</si>
  <si>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</si>
  <si>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</si>
  <si>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</si>
  <si>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</si>
  <si>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</si>
  <si>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</si>
  <si>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</si>
  <si>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</si>
  <si>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</si>
  <si>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</si>
  <si>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</si>
  <si>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</si>
  <si>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</si>
  <si>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</si>
  <si>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</si>
  <si>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</si>
  <si>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</si>
  <si>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</si>
  <si>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</si>
  <si>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</si>
  <si>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</si>
  <si>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</si>
  <si>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</si>
  <si>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</si>
  <si>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</si>
  <si>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</si>
  <si>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</si>
  <si>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</si>
  <si>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</si>
  <si>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</si>
  <si>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</si>
  <si>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</si>
  <si>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</si>
  <si>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</si>
  <si>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</si>
  <si>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</si>
  <si>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</si>
  <si>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</si>
  <si>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</si>
  <si>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</si>
  <si>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</si>
  <si>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</si>
  <si>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</si>
  <si>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</si>
  <si>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</si>
  <si>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</si>
  <si>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</si>
  <si>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</si>
  <si>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</si>
  <si>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</si>
  <si>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</si>
  <si>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</si>
  <si>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</si>
  <si>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</si>
  <si>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</si>
  <si>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</si>
  <si>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</si>
  <si>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</si>
  <si>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</si>
  <si>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</si>
  <si>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</si>
  <si>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</si>
  <si>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</si>
  <si>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</si>
  <si>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</si>
  <si>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</si>
  <si>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</si>
  <si>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</si>
  <si>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</si>
  <si>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</si>
  <si>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</si>
  <si>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</si>
  <si>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</si>
  <si>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</si>
  <si>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</si>
  <si>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</si>
  <si>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</si>
  <si>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</si>
  <si>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</si>
  <si>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</si>
  <si>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</si>
  <si>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</si>
  <si>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</si>
  <si>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</si>
  <si>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</si>
  <si>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</si>
  <si>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</si>
  <si>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</si>
  <si>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</si>
  <si>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</si>
  <si>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</si>
  <si>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</si>
  <si>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</si>
  <si>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</si>
  <si>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</si>
  <si>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</si>
  <si>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</si>
  <si>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</si>
  <si>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</si>
  <si>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</si>
  <si>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</si>
  <si>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</si>
  <si>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</si>
  <si>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</si>
  <si>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</si>
  <si>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</si>
  <si>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</si>
  <si>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</si>
  <si>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</si>
  <si>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</si>
  <si>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</si>
  <si>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</si>
  <si>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</si>
  <si>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</si>
  <si>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</si>
  <si>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</si>
  <si>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</si>
  <si>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</si>
  <si>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</si>
  <si>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</si>
  <si>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</si>
  <si>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</si>
  <si>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</si>
  <si>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</si>
  <si>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</si>
  <si>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</si>
  <si>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</si>
  <si>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</si>
  <si>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</si>
  <si>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</si>
  <si>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</si>
  <si>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</si>
  <si>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</si>
  <si>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</si>
  <si>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</si>
  <si>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</si>
  <si>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</si>
  <si>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</si>
  <si>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</si>
  <si>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</si>
  <si>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</si>
  <si>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</si>
  <si>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</si>
  <si>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</si>
  <si>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</si>
  <si>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</si>
  <si>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</si>
  <si>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</si>
  <si>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</si>
  <si>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</si>
  <si>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</si>
  <si>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</si>
  <si>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</si>
  <si>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</si>
  <si>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</si>
  <si>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</si>
  <si>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</si>
  <si>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</si>
  <si>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</si>
  <si>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</si>
  <si>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</si>
  <si>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</si>
  <si>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</si>
  <si>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</si>
  <si>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</si>
  <si>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</si>
  <si>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</si>
  <si>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</si>
  <si>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</si>
  <si>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</si>
  <si>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</si>
  <si>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</si>
  <si>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</si>
  <si>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</si>
  <si>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</si>
  <si>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</si>
  <si>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</si>
  <si>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</si>
  <si>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</si>
  <si>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</si>
  <si>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</si>
  <si>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</si>
  <si>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</si>
  <si>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</si>
  <si>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</si>
  <si>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</si>
  <si>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</si>
  <si>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</si>
  <si>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</si>
  <si>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</si>
  <si>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</si>
  <si>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</si>
  <si>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</si>
  <si>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</si>
  <si>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</si>
  <si>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</si>
  <si>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</si>
  <si>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</si>
  <si>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</si>
  <si>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</si>
  <si>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</si>
  <si>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</si>
  <si>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</si>
  <si>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</si>
  <si>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</si>
  <si>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</si>
  <si>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</si>
  <si>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</si>
  <si>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</si>
  <si>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</si>
  <si>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</si>
  <si>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</si>
  <si>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</si>
  <si>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</si>
  <si>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</si>
  <si>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</si>
  <si>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</si>
  <si>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</si>
  <si>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</si>
  <si>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</si>
  <si>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</si>
  <si>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</si>
  <si>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</si>
  <si>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</si>
  <si>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</si>
  <si>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</si>
  <si>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</si>
  <si>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</si>
  <si>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</si>
  <si>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</si>
  <si>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</si>
  <si>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</si>
  <si>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</si>
  <si>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</si>
  <si>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</si>
  <si>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</si>
  <si>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</si>
  <si>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</si>
  <si>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</si>
  <si>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</si>
  <si>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</si>
  <si>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</si>
  <si>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</si>
  <si>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</si>
  <si>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</si>
  <si>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</si>
  <si>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</si>
  <si>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</si>
  <si>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</si>
  <si>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</si>
  <si>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</si>
  <si>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</si>
  <si>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</si>
  <si>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</si>
  <si>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</si>
  <si>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</si>
  <si>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</si>
  <si>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</si>
  <si>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</si>
  <si>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</si>
  <si>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</si>
  <si>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</si>
  <si>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</si>
  <si>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</si>
  <si>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</si>
  <si>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</si>
  <si>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</si>
  <si>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</si>
  <si>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</si>
  <si>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</si>
  <si>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</si>
  <si>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</si>
  <si>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</si>
  <si>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</si>
  <si>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</si>
  <si>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</si>
  <si>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</si>
  <si>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</si>
  <si>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</si>
  <si>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</si>
  <si>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</si>
  <si>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</si>
  <si>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</si>
  <si>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</si>
  <si>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</si>
  <si>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</si>
  <si>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</si>
  <si>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</si>
  <si>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</si>
  <si>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</si>
  <si>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</si>
  <si>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</si>
  <si>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</si>
  <si>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</si>
  <si>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</si>
  <si>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</si>
  <si>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</si>
  <si>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</si>
  <si>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</si>
  <si>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</si>
  <si>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</si>
  <si>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</si>
  <si>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</si>
  <si>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</si>
  <si>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</si>
  <si>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</si>
  <si>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</si>
  <si>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</si>
  <si>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</si>
  <si>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</si>
  <si>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</si>
  <si>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</si>
  <si>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</si>
  <si>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</si>
  <si>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</si>
  <si>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</si>
  <si>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</si>
  <si>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</si>
  <si>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</si>
  <si>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</si>
  <si>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</si>
  <si>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</si>
  <si>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</si>
  <si>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</si>
  <si>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</si>
  <si>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</si>
  <si>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</si>
  <si>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</si>
  <si>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</si>
  <si>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</si>
  <si>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</si>
  <si>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</si>
  <si>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</si>
  <si>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</si>
  <si>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</si>
  <si>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</si>
  <si>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</si>
  <si>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</si>
  <si>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</si>
  <si>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</si>
  <si>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</si>
  <si>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</si>
  <si>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</si>
  <si>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</si>
  <si>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</si>
  <si>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</si>
  <si>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</si>
  <si>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</si>
  <si>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</si>
  <si>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</si>
  <si>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</si>
  <si>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</si>
  <si>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</si>
  <si>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</si>
  <si>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</si>
  <si>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</si>
  <si>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</si>
  <si>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</si>
  <si>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</si>
  <si>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</si>
  <si>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</si>
  <si>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</si>
  <si>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</si>
  <si>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</si>
  <si>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</si>
  <si>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</si>
  <si>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</si>
  <si>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</si>
  <si>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</si>
  <si>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</si>
  <si>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</si>
  <si>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</si>
  <si>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</si>
  <si>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</si>
  <si>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</si>
  <si>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</si>
  <si>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</si>
  <si>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</si>
  <si>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</si>
  <si>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</si>
  <si>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</si>
  <si>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</si>
  <si>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</si>
  <si>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</si>
  <si>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</si>
  <si>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</si>
  <si>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</si>
  <si>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</si>
  <si>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</si>
  <si>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</si>
  <si>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</si>
  <si>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</si>
  <si>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</si>
  <si>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</si>
  <si>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</si>
  <si>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</si>
  <si>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</si>
  <si>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</si>
  <si>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</si>
  <si>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</si>
  <si>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</si>
  <si>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</si>
  <si>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</si>
  <si>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</si>
  <si>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</si>
  <si>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</si>
  <si>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</si>
  <si>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</si>
  <si>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</si>
  <si>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</si>
  <si>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</si>
  <si>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</si>
  <si>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</si>
  <si>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</si>
  <si>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</si>
  <si>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</si>
  <si>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</si>
  <si>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</si>
  <si>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</si>
  <si>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</si>
  <si>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</si>
  <si>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</si>
  <si>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</si>
  <si>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</si>
  <si>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</si>
  <si>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</si>
  <si>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</si>
  <si>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</si>
  <si>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</si>
  <si>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</si>
  <si>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</si>
  <si>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</si>
  <si>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</si>
  <si>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</si>
  <si>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</si>
  <si>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</si>
  <si>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</si>
  <si>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</si>
  <si>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</si>
  <si>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</si>
  <si>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</si>
  <si>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</si>
  <si>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</si>
  <si>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</si>
  <si>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</si>
  <si>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</si>
  <si>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</si>
  <si>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</si>
  <si>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</si>
  <si>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</si>
  <si>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</si>
  <si>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</si>
  <si>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</si>
  <si>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</si>
  <si>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</si>
  <si>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</si>
  <si>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</si>
  <si>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</si>
  <si>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</si>
  <si>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</si>
  <si>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</si>
  <si>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</si>
  <si>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</si>
  <si>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</si>
  <si>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</si>
  <si>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</si>
  <si>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</si>
  <si>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</si>
  <si>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</si>
  <si>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</si>
  <si>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</si>
  <si>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</si>
  <si>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</si>
  <si>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</si>
  <si>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</si>
  <si>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</si>
  <si>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</si>
  <si>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</si>
  <si>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</si>
  <si>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</si>
  <si>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</si>
  <si>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</si>
  <si>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</si>
  <si>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</si>
  <si>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</si>
  <si>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</si>
  <si>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</si>
  <si>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</si>
  <si>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</si>
  <si>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</si>
  <si>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</si>
  <si>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</si>
  <si>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</si>
  <si>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</si>
  <si>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</si>
  <si>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</si>
  <si>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</si>
  <si>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</si>
  <si>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</si>
  <si>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</si>
  <si>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</si>
  <si>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</si>
  <si>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</si>
  <si>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</si>
  <si>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</si>
  <si>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</si>
  <si>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</si>
  <si>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</si>
  <si>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</si>
  <si>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</si>
  <si>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</si>
  <si>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</si>
  <si>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</si>
  <si>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</si>
  <si>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</si>
  <si>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</si>
  <si>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</si>
  <si>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</si>
  <si>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</si>
  <si>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</si>
  <si>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</si>
  <si>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</si>
  <si>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</si>
  <si>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</si>
  <si>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</si>
  <si>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</si>
  <si>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</si>
  <si>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</si>
  <si>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</si>
  <si>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</si>
  <si>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</si>
  <si>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</si>
  <si>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</si>
  <si>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</si>
  <si>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</si>
  <si>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</si>
  <si>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</si>
  <si>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</si>
  <si>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</si>
  <si>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</si>
  <si>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</si>
  <si>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</si>
  <si>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</si>
  <si>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</si>
  <si>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</si>
  <si>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</si>
  <si>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</si>
  <si>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</si>
  <si>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</si>
  <si>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</si>
  <si>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</si>
  <si>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</si>
  <si>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</si>
  <si>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</si>
  <si>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</si>
  <si>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</si>
  <si>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</si>
  <si>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</si>
  <si>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</si>
  <si>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</si>
  <si>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</si>
  <si>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</si>
  <si>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</si>
  <si>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</si>
  <si>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</si>
  <si>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</si>
  <si>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</si>
  <si>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</si>
  <si>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</si>
  <si>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</si>
  <si>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</si>
  <si>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</si>
  <si>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</si>
  <si>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</si>
  <si>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</si>
  <si>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</si>
  <si>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</si>
  <si>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</si>
  <si>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</si>
  <si>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</si>
  <si>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</si>
  <si>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</si>
  <si>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</si>
  <si>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</si>
  <si>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</si>
  <si>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</si>
  <si>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</si>
  <si>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</si>
  <si>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</si>
  <si>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</si>
  <si>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</si>
  <si>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</si>
  <si>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</si>
  <si>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</si>
  <si>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</si>
  <si>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</si>
  <si>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</si>
  <si>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</si>
  <si>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</si>
  <si>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</si>
  <si>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</si>
  <si>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</si>
  <si>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</si>
  <si>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</si>
  <si>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</si>
  <si>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</si>
  <si>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</si>
  <si>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</si>
  <si>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</si>
  <si>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</si>
  <si>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</si>
  <si>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</si>
  <si>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</si>
  <si>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</si>
  <si>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</si>
  <si>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</si>
  <si>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</si>
  <si>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</si>
  <si>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</si>
  <si>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</si>
  <si>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</si>
  <si>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</si>
  <si>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</si>
  <si>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</si>
  <si>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</si>
  <si>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</si>
  <si>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</si>
  <si>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</si>
  <si>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</si>
  <si>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</si>
  <si>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</si>
  <si>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</si>
  <si>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</si>
  <si>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</si>
  <si>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</si>
  <si>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</si>
  <si>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</si>
  <si>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</si>
  <si>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</si>
  <si>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</si>
  <si>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</si>
  <si>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</si>
  <si>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</si>
  <si>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</si>
  <si>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</si>
  <si>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</si>
  <si>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</si>
  <si>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</si>
  <si>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</si>
  <si>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</si>
  <si>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</si>
  <si>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</si>
  <si>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</si>
  <si>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</si>
  <si>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</si>
  <si>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</si>
  <si>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</si>
  <si>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</si>
  <si>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</si>
  <si>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</si>
  <si>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</si>
  <si>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</si>
  <si>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</si>
  <si>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</si>
  <si>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</si>
  <si>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</si>
  <si>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</si>
  <si>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</si>
  <si>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</si>
  <si>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</si>
  <si>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</si>
  <si>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</si>
  <si>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</si>
  <si>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</si>
  <si>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</si>
  <si>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</si>
  <si>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</si>
  <si>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</si>
  <si>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</si>
  <si>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</si>
  <si>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</si>
  <si>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</si>
  <si>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</si>
  <si>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</si>
  <si>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</si>
  <si>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</si>
  <si>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</si>
  <si>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</si>
  <si>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</si>
  <si>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</si>
  <si>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</si>
  <si>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</si>
  <si>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</si>
  <si>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</si>
  <si>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</si>
  <si>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</si>
  <si>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</si>
  <si>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</si>
  <si>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</si>
  <si>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</si>
  <si>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</si>
  <si>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</si>
  <si>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</si>
  <si>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</si>
  <si>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</si>
  <si>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</si>
  <si>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</si>
  <si>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</si>
  <si>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</si>
  <si>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</si>
  <si>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</si>
  <si>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</si>
  <si>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</si>
  <si>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</si>
  <si>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</si>
  <si>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</si>
  <si>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</si>
  <si>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</si>
  <si>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</si>
  <si>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</si>
  <si>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</si>
  <si>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</si>
  <si>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</si>
  <si>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</si>
  <si>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</si>
  <si>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</si>
  <si>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</si>
  <si>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</si>
  <si>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</si>
  <si>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</si>
  <si>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</si>
  <si>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</si>
  <si>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</si>
  <si>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</si>
  <si>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</si>
  <si>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</si>
  <si>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</si>
  <si>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</si>
  <si>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</si>
  <si>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</si>
  <si>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</si>
  <si>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</si>
  <si>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</si>
  <si>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</si>
  <si>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</si>
  <si>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</si>
  <si>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</si>
  <si>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</si>
  <si>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</si>
  <si>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</si>
  <si>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</si>
  <si>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</si>
  <si>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</si>
  <si>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</si>
  <si>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</si>
  <si>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</si>
  <si>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</si>
  <si>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</si>
  <si>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</si>
  <si>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</si>
  <si>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</si>
  <si>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</si>
  <si>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</si>
  <si>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</si>
  <si>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</si>
  <si>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</si>
  <si>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</si>
  <si>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</si>
  <si>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</si>
  <si>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</si>
  <si>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</si>
  <si>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</si>
  <si>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</si>
  <si>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</si>
  <si>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</si>
  <si>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</si>
  <si>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</si>
  <si>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</si>
  <si>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</si>
  <si>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</si>
  <si>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</si>
  <si>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</si>
  <si>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</si>
  <si>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</si>
  <si>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</si>
  <si>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</si>
  <si>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</si>
  <si>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</si>
  <si>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</si>
  <si>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</si>
  <si>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</si>
  <si>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</si>
  <si>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</si>
  <si>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</si>
  <si>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</si>
  <si>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</si>
  <si>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</si>
  <si>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</si>
  <si>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</si>
  <si>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</si>
  <si>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</si>
  <si>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</si>
  <si>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</si>
  <si>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</si>
  <si>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</si>
  <si>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</si>
  <si>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</si>
  <si>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</si>
  <si>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</si>
  <si>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</si>
  <si>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</si>
  <si>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</si>
  <si>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</si>
  <si>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</si>
  <si>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</si>
  <si>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</si>
  <si>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</si>
  <si>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</si>
  <si>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</si>
  <si>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</si>
  <si>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</si>
  <si>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</si>
  <si>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</si>
  <si>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</si>
  <si>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</si>
  <si>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</si>
  <si>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</si>
  <si>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</si>
  <si>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</si>
  <si>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</si>
  <si>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</si>
  <si>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</si>
  <si>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</si>
  <si>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</si>
  <si>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</si>
  <si>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</si>
  <si>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</si>
  <si>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</si>
  <si>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</si>
  <si>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</si>
  <si>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</si>
  <si>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</si>
  <si>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</si>
  <si>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</si>
  <si>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</si>
  <si>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</si>
  <si>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</si>
  <si>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</si>
  <si>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</si>
  <si>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</si>
  <si>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</si>
  <si>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</si>
  <si>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</si>
  <si>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</si>
  <si>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</si>
  <si>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</si>
  <si>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</si>
  <si>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</si>
  <si>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</si>
  <si>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</si>
  <si>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</si>
  <si>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</si>
  <si>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</si>
  <si>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</si>
  <si>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</si>
  <si>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</si>
  <si>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</si>
  <si>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</si>
  <si>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</si>
  <si>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</si>
  <si>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</si>
  <si>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</si>
  <si>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</si>
  <si>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</si>
  <si>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</si>
  <si>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</si>
  <si>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</si>
  <si>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</si>
  <si>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</si>
  <si>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</si>
  <si>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</si>
  <si>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</si>
  <si>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</si>
  <si>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</si>
  <si>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</si>
  <si>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</si>
  <si>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</si>
  <si>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</si>
  <si>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</si>
  <si>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</si>
  <si>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</si>
  <si>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</si>
  <si>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</si>
  <si>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</si>
  <si>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</si>
  <si>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</si>
  <si>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</si>
  <si>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</si>
  <si>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</si>
  <si>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</si>
  <si>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</si>
  <si>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</si>
  <si>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</si>
  <si>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</si>
  <si>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</si>
  <si>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</si>
  <si>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</si>
  <si>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</si>
  <si>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</si>
  <si>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</si>
  <si>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</si>
  <si>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</si>
  <si>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</si>
  <si>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</si>
  <si>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</si>
  <si>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</si>
  <si>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</si>
  <si>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</si>
  <si>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</si>
  <si>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</si>
  <si>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</si>
  <si>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</si>
  <si>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</si>
  <si>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</si>
  <si>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</si>
  <si>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</si>
  <si>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</si>
  <si>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</si>
  <si>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</si>
  <si>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</si>
  <si>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</si>
  <si>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</si>
  <si>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</si>
  <si>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</si>
  <si>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</si>
  <si>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</si>
  <si>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</si>
  <si>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</si>
  <si>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</si>
  <si>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</si>
  <si>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</si>
  <si>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</si>
  <si>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</si>
  <si>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</si>
  <si>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</si>
  <si>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</si>
  <si>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</si>
  <si>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</si>
  <si>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</si>
  <si>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</si>
  <si>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</si>
  <si>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</si>
  <si>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</si>
  <si>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</si>
  <si>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</si>
  <si>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</si>
  <si>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</si>
  <si>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</si>
  <si>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</si>
  <si>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</si>
  <si>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</si>
  <si>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</si>
  <si>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</si>
  <si>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</si>
  <si>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</si>
  <si>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</si>
  <si>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</si>
  <si>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</si>
  <si>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</si>
  <si>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</si>
  <si>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</si>
  <si>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</si>
  <si>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</si>
  <si>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</si>
  <si>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</si>
  <si>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</si>
  <si>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</si>
  <si>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</si>
  <si>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</si>
  <si>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</si>
  <si>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</si>
  <si>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</si>
  <si>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</si>
  <si>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</si>
  <si>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</si>
  <si>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</si>
  <si>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</si>
  <si>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</si>
  <si>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</si>
  <si>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</si>
  <si>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</si>
  <si>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</si>
  <si>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</si>
  <si>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</si>
  <si>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</si>
  <si>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</si>
  <si>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</si>
  <si>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</si>
  <si>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</si>
  <si>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</si>
  <si>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</si>
  <si>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</si>
  <si>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</si>
  <si>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</si>
  <si>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</si>
  <si>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</si>
  <si>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</si>
  <si>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</si>
  <si>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</si>
  <si>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</si>
  <si>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</si>
  <si>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</si>
  <si>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</si>
  <si>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</si>
  <si>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</si>
  <si>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</si>
  <si>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</si>
  <si>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</si>
  <si>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</si>
  <si>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</si>
  <si>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</si>
  <si>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</si>
  <si>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</si>
  <si>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</si>
  <si>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</si>
  <si>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</si>
  <si>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</si>
  <si>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</si>
  <si>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</si>
  <si>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</si>
  <si>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</si>
  <si>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</si>
  <si>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</si>
  <si>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</si>
  <si>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</si>
  <si>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</si>
  <si>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</si>
  <si>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</si>
  <si>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</si>
  <si>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</si>
  <si>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</si>
  <si>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</si>
  <si>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</si>
  <si>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</si>
  <si>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</si>
  <si>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</si>
  <si>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</si>
  <si>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</si>
  <si>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</si>
  <si>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</si>
  <si>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</si>
  <si>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</si>
  <si>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</si>
  <si>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</si>
  <si>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</si>
  <si>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</si>
  <si>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</si>
  <si>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</si>
  <si>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</si>
  <si>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</si>
  <si>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</si>
  <si>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</si>
  <si>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</si>
  <si>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</si>
  <si>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</si>
  <si>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</si>
  <si>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</si>
  <si>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</si>
  <si>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</si>
  <si>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</si>
  <si>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</si>
  <si>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</si>
  <si>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</si>
  <si>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</si>
  <si>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</si>
  <si>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</si>
  <si>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</si>
  <si>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</si>
  <si>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</si>
  <si>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</si>
  <si>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</si>
  <si>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</si>
  <si>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</si>
  <si>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</si>
  <si>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</si>
  <si>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</si>
  <si>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</si>
  <si>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</si>
  <si>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</si>
  <si>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</si>
  <si>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</si>
  <si>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</si>
  <si>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</si>
  <si>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</si>
  <si>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</si>
  <si>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</si>
  <si>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</si>
  <si>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</si>
  <si>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</si>
  <si>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</si>
  <si>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</si>
  <si>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</si>
  <si>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</si>
  <si>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</si>
  <si>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</si>
  <si>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</si>
  <si>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</si>
  <si>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</si>
  <si>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</si>
  <si>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</si>
  <si>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</si>
  <si>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</si>
  <si>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</si>
  <si>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</si>
  <si>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</si>
  <si>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</si>
  <si>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</si>
  <si>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</si>
  <si>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</si>
  <si>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</si>
  <si>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</si>
  <si>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</si>
  <si>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</si>
  <si>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</si>
  <si>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</si>
  <si>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</si>
  <si>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</si>
  <si>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</si>
  <si>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</si>
  <si>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</si>
  <si>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</si>
  <si>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</si>
  <si>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</si>
  <si>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</si>
  <si>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</si>
  <si>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</si>
  <si>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</si>
  <si>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</si>
  <si>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</si>
  <si>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</si>
  <si>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</si>
  <si>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</si>
  <si>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</si>
  <si>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</si>
  <si>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</si>
  <si>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</si>
  <si>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</si>
  <si>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</si>
  <si>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</si>
  <si>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</si>
  <si>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</si>
  <si>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</si>
  <si>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</si>
  <si>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</si>
  <si>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</si>
  <si>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</si>
  <si>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</si>
  <si>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</si>
  <si>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</si>
  <si>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</si>
  <si>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</si>
  <si>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</si>
  <si>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</si>
  <si>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</si>
  <si>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</si>
  <si>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</si>
  <si>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</si>
  <si>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</si>
  <si>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</si>
  <si>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</si>
  <si>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</si>
  <si>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</si>
  <si>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</si>
  <si>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</si>
  <si>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</si>
  <si>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</si>
  <si>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</si>
  <si>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</si>
  <si>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</si>
  <si>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</si>
  <si>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</si>
  <si>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</si>
  <si>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</si>
  <si>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</si>
  <si>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</si>
  <si>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</si>
  <si>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</si>
  <si>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</si>
  <si>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</si>
  <si>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</si>
  <si>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</si>
  <si>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</si>
  <si>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</si>
  <si>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</si>
  <si>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</si>
  <si>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</si>
  <si>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</si>
  <si>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</si>
  <si>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</si>
  <si>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</si>
  <si>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</si>
  <si>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</si>
  <si>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</si>
  <si>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</si>
  <si>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</si>
  <si>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</si>
  <si>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</si>
  <si>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</si>
  <si>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</si>
  <si>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</si>
  <si>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</si>
  <si>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</si>
  <si>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</si>
  <si>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</si>
  <si>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</si>
  <si>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</si>
  <si>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</si>
  <si>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</si>
  <si>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</si>
  <si>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</si>
  <si>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</si>
  <si>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</si>
  <si>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</si>
  <si>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</si>
  <si>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</si>
  <si>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</si>
  <si>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</si>
  <si>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</si>
  <si>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</si>
  <si>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</si>
  <si>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</si>
  <si>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</si>
  <si>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</si>
  <si>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</si>
  <si>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</si>
  <si>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</si>
  <si>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</si>
  <si>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</si>
  <si>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</si>
  <si>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</si>
  <si>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</si>
  <si>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</si>
  <si>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</si>
  <si>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</si>
  <si>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</si>
  <si>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</si>
  <si>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</si>
  <si>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</si>
  <si>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</si>
  <si>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</si>
  <si>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</si>
  <si>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</si>
  <si>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</si>
  <si>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</si>
  <si>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</si>
  <si>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</si>
  <si>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</si>
  <si>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</si>
  <si>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</si>
  <si>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</si>
  <si>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</si>
  <si>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</si>
  <si>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</si>
  <si>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</si>
  <si>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</si>
  <si>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</si>
  <si>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</si>
  <si>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</si>
  <si>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</si>
  <si>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</si>
  <si>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</si>
  <si>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</si>
  <si>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</si>
  <si>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</si>
  <si>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</si>
  <si>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</si>
  <si>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</si>
  <si>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</si>
  <si>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</si>
  <si>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</si>
  <si>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</si>
  <si>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</si>
  <si>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</si>
  <si>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</si>
  <si>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</si>
  <si>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</si>
  <si>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</si>
  <si>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</si>
  <si>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</si>
  <si>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</si>
  <si>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</si>
  <si>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</si>
  <si>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</si>
  <si>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</si>
  <si>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</si>
  <si>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</si>
  <si>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</si>
  <si>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</si>
  <si>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</si>
  <si>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</si>
  <si>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</si>
  <si>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</si>
  <si>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</si>
  <si>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</si>
  <si>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</si>
  <si>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</si>
  <si>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</si>
  <si>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</si>
  <si>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</si>
  <si>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</si>
  <si>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</si>
  <si>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</si>
  <si>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</si>
  <si>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</si>
  <si>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</si>
  <si>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</si>
  <si>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</si>
  <si>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</si>
  <si>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</si>
  <si>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</si>
  <si>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</si>
  <si>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</si>
  <si>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</si>
  <si>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</si>
  <si>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</si>
  <si>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</si>
  <si>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</si>
  <si>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</si>
  <si>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</si>
  <si>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</si>
  <si>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</si>
  <si>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</si>
  <si>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</si>
  <si>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</si>
  <si>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</si>
  <si>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</si>
  <si>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</si>
  <si>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</si>
  <si>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</si>
  <si>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</si>
  <si>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</si>
  <si>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</si>
  <si>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</si>
  <si>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</si>
  <si>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</si>
  <si>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</si>
  <si>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</si>
  <si>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</si>
  <si>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</si>
  <si>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</si>
  <si>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</si>
  <si>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</si>
  <si>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</si>
  <si>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</si>
  <si>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</si>
  <si>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</si>
  <si>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</si>
  <si>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</si>
  <si>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</si>
  <si>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</si>
  <si>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</si>
  <si>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</si>
  <si>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</si>
  <si>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</si>
  <si>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</si>
  <si>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</si>
  <si>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</si>
  <si>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</si>
  <si>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</si>
  <si>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</si>
  <si>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</si>
  <si>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</si>
  <si>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</si>
  <si>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</si>
  <si>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</si>
  <si>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</si>
  <si>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</si>
  <si>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</si>
  <si>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</si>
  <si>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</si>
  <si>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</si>
  <si>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</si>
  <si>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</si>
  <si>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</si>
  <si>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</si>
  <si>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</si>
  <si>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</si>
  <si>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</si>
  <si>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</si>
  <si>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</si>
  <si>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</si>
  <si>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</si>
  <si>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</si>
  <si>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</si>
  <si>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</si>
  <si>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</si>
  <si>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</si>
  <si>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</si>
  <si>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</si>
  <si>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</si>
  <si>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</si>
  <si>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</si>
  <si>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</si>
  <si>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</si>
  <si>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</si>
  <si>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</si>
  <si>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</si>
  <si>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</si>
  <si>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</si>
  <si>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</si>
  <si>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</si>
  <si>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</si>
  <si>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</si>
  <si>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</si>
  <si>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</si>
  <si>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</si>
  <si>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</si>
  <si>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</si>
  <si>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</si>
  <si>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</si>
  <si>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</si>
  <si>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</si>
  <si>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</si>
  <si>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</si>
  <si>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</si>
  <si>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</si>
  <si>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</si>
  <si>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</si>
  <si>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</si>
  <si>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</si>
  <si>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</si>
  <si>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</si>
  <si>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</si>
  <si>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</si>
  <si>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</si>
  <si>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</si>
  <si>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</si>
  <si>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</si>
  <si>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</si>
  <si>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</si>
  <si>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</si>
  <si>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</si>
  <si>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</si>
  <si>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</si>
  <si>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</si>
  <si>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</si>
  <si>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</si>
  <si>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</si>
  <si>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</si>
  <si>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</si>
  <si>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</si>
  <si>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</si>
  <si>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</si>
  <si>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</si>
  <si>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</si>
  <si>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</si>
  <si>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</si>
  <si>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</si>
  <si>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</si>
  <si>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</si>
  <si>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</si>
  <si>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</si>
  <si>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</si>
  <si>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</si>
  <si>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</si>
  <si>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</si>
  <si>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</si>
  <si>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</si>
  <si>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</si>
  <si>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</si>
  <si>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</si>
  <si>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</si>
  <si>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</si>
  <si>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</si>
  <si>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</si>
  <si>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</si>
  <si>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</si>
  <si>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</si>
  <si>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</si>
  <si>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</si>
  <si>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</si>
  <si>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</si>
  <si>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</si>
  <si>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</si>
  <si>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</si>
  <si>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</si>
  <si>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</si>
  <si>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</si>
  <si>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</si>
  <si>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</si>
  <si>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</si>
  <si>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</si>
  <si>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</si>
  <si>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</si>
  <si>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</si>
  <si>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</si>
  <si>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</si>
  <si>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</si>
  <si>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</si>
  <si>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</si>
  <si>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</si>
  <si>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</si>
  <si>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</si>
  <si>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</si>
  <si>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</si>
  <si>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</si>
  <si>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</si>
  <si>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</si>
  <si>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</si>
  <si>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</si>
  <si>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</si>
  <si>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</si>
  <si>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</si>
  <si>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</si>
  <si>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</si>
  <si>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</si>
  <si>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</si>
  <si>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</si>
  <si>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</si>
  <si>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</si>
  <si>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</si>
  <si>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</si>
  <si>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</si>
  <si>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</si>
  <si>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</si>
  <si>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</si>
  <si>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</si>
  <si>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</si>
  <si>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</si>
  <si>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</si>
  <si>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</si>
  <si>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</si>
  <si>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</si>
  <si>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</si>
  <si>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</si>
  <si>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</si>
  <si>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</si>
  <si>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</si>
  <si>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</si>
  <si>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</si>
  <si>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</si>
  <si>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</si>
  <si>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</si>
  <si>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</si>
  <si>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</si>
  <si>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</si>
  <si>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</si>
  <si>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</si>
  <si>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</si>
  <si>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</si>
  <si>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</si>
  <si>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</si>
  <si>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</si>
  <si>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</si>
  <si>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</si>
  <si>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</si>
  <si>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</si>
  <si>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</si>
  <si>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</si>
  <si>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</si>
  <si>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</si>
  <si>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</si>
  <si>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</si>
  <si>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</si>
  <si>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</si>
  <si>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</si>
  <si>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</si>
  <si>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</si>
  <si>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</si>
  <si>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</si>
  <si>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</si>
  <si>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</si>
  <si>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</si>
  <si>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</si>
  <si>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</si>
  <si>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</si>
  <si>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</si>
  <si>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</si>
  <si>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</si>
  <si>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</si>
  <si>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</si>
  <si>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</si>
  <si>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</si>
  <si>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</si>
  <si>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</si>
  <si>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</si>
  <si>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</si>
  <si>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</si>
  <si>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</si>
  <si>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</si>
  <si>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</si>
  <si>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</si>
  <si>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</si>
  <si>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</si>
  <si>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</si>
  <si>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</si>
  <si>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</si>
  <si>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</si>
  <si>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</si>
  <si>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</si>
  <si>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</si>
  <si>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</si>
  <si>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</si>
  <si>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</si>
  <si>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</si>
  <si>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</si>
  <si>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</si>
  <si>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</si>
  <si>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</si>
  <si>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</si>
  <si>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</si>
  <si>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</si>
  <si>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</si>
  <si>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</si>
  <si>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</si>
  <si>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</si>
  <si>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</si>
  <si>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</si>
  <si>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</si>
  <si>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</si>
  <si>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</si>
  <si>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</si>
  <si>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</si>
  <si>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</si>
  <si>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</si>
  <si>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</si>
  <si>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</si>
  <si>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</si>
  <si>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</si>
  <si>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</si>
  <si>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</si>
  <si>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</si>
  <si>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</si>
  <si>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</si>
  <si>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</si>
  <si>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</si>
  <si>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</si>
  <si>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</si>
  <si>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</si>
  <si>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</si>
  <si>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</si>
  <si>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</si>
  <si>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</si>
  <si>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</si>
  <si>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</si>
  <si>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</si>
  <si>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</si>
  <si>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</si>
  <si>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</si>
  <si>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</si>
  <si>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</si>
  <si>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</si>
  <si>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</si>
  <si>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</si>
  <si>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</si>
  <si>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</si>
  <si>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</si>
  <si>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</si>
  <si>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</si>
  <si>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</si>
  <si>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</si>
  <si>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</si>
  <si>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</si>
  <si>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</si>
  <si>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</si>
  <si>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</si>
  <si>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</si>
  <si>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</si>
  <si>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</si>
  <si>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</si>
  <si>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</si>
  <si>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</si>
  <si>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</si>
  <si>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</si>
  <si>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</si>
  <si>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</si>
  <si>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</si>
  <si>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</si>
  <si>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</si>
  <si>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</si>
  <si>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</si>
  <si>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</si>
  <si>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</si>
  <si>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</si>
  <si>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</si>
  <si>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</si>
  <si>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</si>
  <si>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</si>
  <si>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</si>
  <si>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</si>
  <si>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</si>
  <si>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</si>
  <si>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</si>
  <si>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</si>
  <si>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</si>
  <si>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</si>
  <si>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</si>
  <si>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</si>
  <si>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</si>
  <si>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</si>
  <si>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</si>
  <si>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</si>
  <si>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</si>
  <si>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</si>
  <si>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</si>
  <si>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</si>
  <si>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</si>
  <si>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</si>
  <si>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</si>
  <si>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</si>
  <si>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</si>
  <si>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</si>
  <si>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</si>
  <si>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</si>
  <si>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</si>
  <si>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</si>
  <si>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</si>
  <si>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</si>
  <si>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</si>
  <si>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</si>
  <si>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</si>
  <si>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</si>
  <si>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</si>
  <si>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</si>
  <si>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</si>
  <si>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</si>
  <si>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</si>
  <si>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</si>
  <si>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</si>
  <si>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</si>
  <si>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</si>
  <si>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</si>
  <si>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</si>
  <si>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</si>
  <si>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</si>
  <si>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</si>
  <si>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</si>
  <si>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</si>
  <si>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</si>
  <si>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</si>
  <si>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</si>
  <si>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</si>
  <si>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</si>
  <si>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</si>
  <si>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</si>
  <si>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</si>
  <si>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</si>
  <si>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</si>
  <si>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</si>
  <si>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</si>
  <si>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</si>
  <si>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</si>
  <si>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</si>
  <si>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</si>
  <si>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</si>
  <si>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</si>
  <si>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</si>
  <si>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</si>
  <si>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</si>
  <si>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</si>
  <si>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</si>
  <si>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</si>
  <si>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</si>
  <si>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</si>
  <si>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</si>
  <si>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</si>
  <si>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</si>
  <si>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</si>
  <si>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</si>
  <si>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</si>
  <si>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</si>
  <si>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</si>
  <si>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</si>
  <si>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</si>
  <si>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</si>
  <si>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</si>
  <si>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</si>
  <si>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</si>
  <si>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</si>
  <si>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</si>
  <si>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</si>
  <si>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</si>
  <si>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</si>
  <si>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</si>
  <si>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</si>
  <si>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</si>
  <si>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</si>
  <si>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</si>
  <si>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</si>
  <si>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</si>
  <si>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</si>
  <si>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</si>
  <si>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</si>
  <si>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</si>
  <si>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</si>
  <si>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</si>
  <si>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</si>
  <si>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</si>
  <si>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</si>
  <si>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</si>
  <si>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</si>
  <si>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</si>
  <si>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</si>
  <si>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</si>
  <si>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</si>
  <si>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</si>
  <si>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</si>
  <si>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</si>
  <si>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</si>
  <si>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</si>
  <si>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</si>
  <si>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</si>
  <si>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</si>
  <si>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</si>
  <si>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</si>
  <si>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</si>
  <si>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</si>
  <si>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</si>
  <si>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</si>
  <si>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</si>
  <si>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</si>
  <si>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</si>
  <si>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</si>
  <si>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</si>
  <si>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</si>
  <si>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</si>
  <si>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</si>
  <si>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</si>
  <si>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</si>
  <si>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</si>
  <si>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</si>
  <si>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</si>
  <si>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</si>
  <si>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</si>
  <si>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</si>
  <si>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</si>
  <si>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</si>
  <si>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</si>
  <si>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</si>
  <si>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</si>
  <si>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</si>
  <si>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</si>
  <si>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</si>
  <si>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</si>
  <si>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</si>
  <si>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</si>
  <si>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</si>
  <si>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</si>
  <si>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</si>
  <si>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</si>
  <si>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</si>
  <si>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</si>
  <si>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</si>
  <si>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</si>
  <si>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</si>
  <si>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</si>
  <si>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</si>
  <si>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</si>
  <si>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</si>
  <si>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</si>
  <si>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</si>
  <si>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</si>
  <si>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</si>
  <si>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</si>
  <si>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</si>
  <si>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</si>
  <si>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</si>
  <si>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</si>
  <si>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</si>
  <si>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</si>
  <si>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</si>
  <si>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</si>
  <si>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</si>
  <si>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</si>
  <si>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</si>
  <si>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</si>
  <si>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</si>
  <si>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</si>
  <si>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</si>
  <si>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</si>
  <si>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</si>
  <si>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</si>
  <si>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</si>
  <si>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</si>
  <si>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</si>
  <si>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</si>
  <si>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</si>
  <si>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</si>
  <si>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</si>
  <si>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</si>
  <si>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</si>
  <si>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</si>
  <si>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</si>
  <si>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</si>
  <si>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</si>
  <si>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</si>
  <si>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</si>
  <si>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</si>
  <si>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</si>
  <si>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</si>
  <si>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</si>
  <si>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</si>
  <si>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</si>
  <si>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</si>
  <si>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</si>
  <si>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</si>
  <si>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</si>
  <si>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</si>
  <si>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</si>
  <si>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</si>
  <si>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</si>
  <si>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</si>
  <si>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</si>
  <si>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</si>
  <si>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</si>
  <si>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</si>
  <si>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</si>
  <si>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</si>
  <si>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</si>
  <si>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</si>
  <si>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</si>
  <si>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</si>
  <si>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</si>
  <si>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</si>
  <si>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</si>
  <si>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</si>
  <si>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</si>
  <si>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</si>
  <si>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</si>
  <si>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</si>
  <si>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</si>
  <si>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</si>
  <si>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</si>
  <si>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</si>
  <si>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</si>
  <si>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</si>
  <si>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</si>
  <si>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</si>
  <si>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</si>
  <si>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</si>
  <si>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</si>
  <si>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</si>
  <si>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</si>
  <si>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</si>
  <si>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</si>
  <si>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</si>
  <si>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</si>
  <si>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</si>
  <si>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</si>
  <si>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</si>
  <si>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</si>
  <si>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</si>
  <si>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</si>
  <si>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</si>
  <si>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</si>
  <si>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</si>
  <si>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</si>
  <si>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</si>
  <si>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</si>
  <si>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</si>
  <si>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</si>
  <si>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</si>
  <si>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</si>
  <si>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</si>
  <si>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</si>
  <si>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</si>
  <si>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</si>
  <si>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</si>
  <si>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</si>
  <si>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</si>
  <si>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</si>
  <si>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</si>
  <si>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</si>
  <si>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</si>
  <si>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</si>
  <si>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</si>
  <si>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</si>
  <si>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</si>
  <si>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</si>
  <si>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</si>
  <si>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</si>
  <si>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</si>
  <si>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</si>
  <si>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</si>
  <si>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</si>
  <si>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</si>
  <si>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</si>
  <si>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</si>
  <si>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</si>
  <si>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</si>
  <si>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</si>
  <si>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</si>
  <si>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</si>
  <si>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</si>
  <si>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</si>
  <si>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</si>
  <si>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</si>
  <si>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</si>
  <si>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</si>
  <si>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</si>
  <si>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</si>
  <si>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</si>
  <si>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</si>
  <si>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</si>
  <si>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</si>
  <si>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</si>
  <si>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</si>
  <si>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</si>
  <si>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</si>
  <si>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</si>
  <si>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</si>
  <si>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</si>
  <si>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</si>
  <si>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</si>
  <si>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</si>
  <si>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</si>
  <si>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</si>
  <si>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</si>
  <si>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</si>
  <si>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</si>
  <si>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</si>
  <si>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</si>
  <si>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</si>
  <si>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</si>
  <si>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</si>
  <si>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</si>
  <si>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</si>
  <si>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</si>
  <si>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</si>
  <si>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</si>
  <si>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</si>
  <si>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</si>
  <si>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</si>
  <si>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</si>
  <si>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</si>
  <si>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</si>
  <si>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</si>
  <si>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</si>
  <si>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</si>
  <si>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</si>
  <si>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</si>
  <si>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</si>
  <si>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</si>
  <si>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</si>
  <si>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</si>
  <si>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</si>
  <si>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</si>
  <si>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</si>
  <si>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</si>
  <si>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</si>
  <si>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</si>
  <si>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</si>
  <si>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</si>
  <si>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</si>
  <si>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</si>
  <si>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</si>
  <si>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</si>
  <si>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</si>
  <si>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</si>
  <si>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</si>
  <si>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</si>
  <si>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</si>
  <si>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</si>
  <si>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</si>
  <si>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</si>
  <si>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</si>
  <si>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</si>
  <si>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</si>
  <si>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</si>
  <si>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</si>
  <si>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</si>
  <si>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</si>
  <si>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</si>
  <si>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</si>
  <si>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</si>
  <si>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</si>
  <si>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</si>
  <si>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</si>
  <si>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</si>
  <si>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</si>
  <si>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</si>
  <si>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</si>
  <si>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</si>
  <si>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</si>
  <si>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</si>
  <si>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</si>
  <si>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</si>
  <si>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</si>
  <si>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</si>
  <si>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</si>
  <si>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</si>
  <si>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</si>
  <si>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</si>
  <si>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</si>
  <si>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</si>
  <si>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</si>
  <si>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</si>
  <si>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</si>
  <si>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</si>
  <si>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</si>
  <si>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</si>
  <si>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</si>
  <si>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</si>
  <si>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</si>
  <si>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</si>
  <si>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</si>
  <si>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</si>
  <si>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</si>
  <si>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</si>
  <si>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</si>
  <si>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</si>
  <si>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</si>
  <si>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</si>
  <si>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</si>
  <si>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</si>
  <si>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</si>
  <si>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</si>
  <si>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</si>
  <si>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</si>
  <si>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</si>
  <si>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</si>
  <si>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</si>
  <si>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</si>
  <si>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</si>
  <si>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</si>
  <si>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</si>
  <si>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</si>
  <si>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</si>
  <si>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</si>
  <si>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</si>
  <si>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</si>
  <si>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</si>
  <si>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</si>
  <si>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</si>
  <si>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</si>
  <si>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</si>
  <si>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</si>
  <si>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</si>
  <si>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</si>
  <si>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</si>
  <si>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</si>
  <si>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</si>
  <si>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</si>
  <si>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</si>
  <si>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</si>
  <si>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</si>
  <si>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</si>
  <si>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</si>
  <si>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</si>
  <si>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</si>
  <si>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</si>
  <si>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</si>
  <si>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</si>
  <si>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</si>
  <si>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</si>
  <si>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</si>
  <si>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</si>
  <si>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</si>
  <si>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</si>
  <si>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</si>
  <si>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</si>
  <si>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</si>
  <si>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</si>
  <si>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</si>
  <si>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</si>
  <si>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</si>
  <si>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</si>
  <si>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</si>
  <si>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</si>
  <si>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</si>
  <si>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</si>
  <si>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</si>
  <si>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</si>
  <si>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</si>
  <si>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</si>
  <si>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</si>
  <si>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</si>
  <si>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</si>
  <si>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</si>
  <si>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</si>
  <si>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</si>
  <si>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</si>
  <si>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</si>
  <si>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</si>
  <si>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</si>
  <si>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</si>
  <si>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</si>
  <si>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</si>
  <si>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</si>
  <si>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</si>
  <si>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</si>
  <si>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</si>
  <si>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</si>
  <si>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</si>
  <si>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</si>
  <si>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</si>
  <si>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</si>
  <si>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</si>
  <si>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</si>
  <si>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</si>
  <si>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</si>
  <si>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</si>
  <si>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</si>
  <si>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</si>
  <si>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</si>
  <si>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</si>
  <si>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</si>
  <si>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</si>
  <si>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</si>
  <si>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</si>
  <si>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</si>
  <si>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</si>
  <si>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</si>
  <si>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</si>
  <si>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</si>
  <si>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</si>
  <si>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</si>
  <si>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</si>
  <si>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</si>
  <si>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</si>
  <si>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</si>
  <si>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</si>
  <si>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</si>
  <si>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</si>
  <si>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</si>
  <si>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</si>
  <si>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</si>
  <si>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</si>
  <si>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</si>
  <si>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</si>
  <si>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</si>
  <si>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</si>
  <si>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</si>
  <si>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</si>
  <si>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</si>
  <si>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</si>
  <si>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</si>
  <si>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</si>
  <si>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</si>
  <si>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</si>
  <si>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</si>
  <si>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</si>
  <si>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</si>
  <si>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</si>
  <si>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</si>
  <si>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</si>
  <si>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</si>
  <si>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</si>
  <si>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</si>
  <si>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</si>
  <si>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</si>
  <si>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</si>
  <si>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</si>
  <si>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</si>
  <si>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</si>
  <si>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</si>
  <si>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</si>
  <si>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</si>
  <si>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</si>
  <si>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</si>
  <si>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</si>
  <si>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</si>
  <si>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</si>
  <si>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</si>
  <si>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</si>
  <si>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</si>
  <si>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</si>
  <si>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</si>
  <si>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</si>
  <si>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</si>
  <si>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</si>
  <si>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</si>
  <si>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</si>
  <si>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</si>
  <si>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</si>
  <si>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</si>
  <si>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</si>
  <si>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</si>
  <si>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</si>
  <si>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</si>
  <si>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</si>
  <si>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</si>
  <si>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</si>
  <si>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</si>
  <si>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</si>
  <si>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</si>
  <si>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</si>
  <si>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</si>
  <si>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</si>
  <si>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</si>
  <si>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</si>
  <si>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</si>
  <si>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</si>
  <si>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</si>
  <si>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</si>
  <si>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</si>
  <si>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</si>
  <si>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</si>
  <si>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</si>
  <si>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</si>
  <si>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</si>
  <si>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</si>
  <si>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</si>
  <si>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</si>
  <si>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</si>
  <si>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</si>
  <si>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</si>
  <si>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</si>
  <si>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</si>
  <si>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</si>
  <si>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</si>
  <si>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</si>
  <si>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</si>
  <si>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</si>
  <si>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</si>
  <si>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</si>
  <si>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</si>
  <si>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</si>
  <si>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</si>
  <si>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</si>
  <si>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</si>
  <si>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</si>
  <si>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</si>
  <si>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</si>
  <si>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</si>
  <si>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</si>
  <si>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</si>
  <si>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</si>
  <si>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</si>
  <si>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</si>
  <si>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</si>
  <si>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</si>
  <si>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</si>
  <si>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</si>
  <si>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</si>
  <si>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</si>
  <si>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</si>
  <si>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</si>
  <si>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</si>
  <si>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</si>
  <si>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</si>
  <si>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</si>
  <si>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</si>
  <si>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</si>
  <si>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</si>
  <si>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</si>
  <si>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</si>
  <si>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</si>
  <si>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</si>
  <si>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</si>
  <si>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</si>
  <si>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</si>
  <si>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</si>
  <si>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</si>
  <si>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</si>
  <si>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</si>
  <si>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</si>
  <si>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</si>
  <si>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</si>
  <si>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</si>
  <si>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</si>
  <si>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</si>
  <si>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</si>
  <si>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</si>
  <si>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</si>
  <si>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</si>
  <si>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</si>
  <si>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</si>
  <si>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</si>
  <si>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</si>
  <si>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</si>
  <si>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</si>
  <si>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</si>
  <si>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</si>
  <si>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</si>
  <si>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</si>
  <si>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</si>
  <si>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</si>
  <si>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</si>
  <si>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</si>
  <si>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</si>
  <si>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</si>
  <si>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</si>
  <si>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</si>
  <si>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</si>
  <si>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</si>
  <si>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</si>
  <si>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</si>
  <si>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</si>
  <si>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</si>
  <si>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</si>
  <si>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</si>
  <si>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</si>
  <si>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</si>
  <si>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</si>
  <si>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</si>
  <si>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</si>
  <si>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</si>
  <si>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</si>
  <si>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</si>
  <si>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</si>
  <si>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</si>
  <si>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</si>
  <si>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</si>
  <si>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</si>
  <si>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</si>
  <si>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</si>
  <si>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</si>
  <si>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</si>
  <si>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</si>
  <si>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</si>
  <si>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</si>
  <si>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</si>
  <si>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</si>
  <si>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</si>
  <si>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</si>
  <si>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</si>
  <si>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</si>
  <si>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</si>
  <si>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</si>
  <si>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</si>
  <si>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</si>
  <si>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</si>
  <si>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</si>
  <si>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</si>
  <si>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</si>
  <si>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</si>
  <si>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</si>
  <si>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</si>
  <si>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</si>
  <si>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</si>
  <si>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</si>
  <si>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</si>
  <si>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</si>
  <si>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</si>
  <si>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</si>
  <si>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</si>
  <si>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</si>
  <si>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</si>
  <si>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</si>
  <si>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</si>
  <si>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</si>
  <si>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</si>
  <si>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</si>
  <si>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</si>
  <si>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</si>
  <si>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</si>
  <si>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</si>
  <si>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</si>
  <si>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</si>
  <si>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</si>
  <si>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</si>
  <si>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</si>
  <si>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</si>
  <si>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</si>
  <si>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</si>
  <si>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</si>
  <si>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</si>
  <si>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</si>
  <si>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</si>
  <si>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</si>
  <si>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</si>
  <si>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</si>
  <si>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</si>
  <si>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</si>
  <si>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</si>
  <si>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</si>
  <si>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</si>
  <si>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</si>
  <si>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</si>
  <si>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</si>
  <si>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</si>
  <si>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</si>
  <si>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</si>
  <si>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</si>
  <si>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</si>
  <si>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</si>
  <si>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</si>
  <si>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</si>
  <si>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</si>
  <si>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</si>
  <si>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</si>
  <si>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</si>
  <si>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</si>
  <si>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</si>
  <si>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</si>
  <si>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</si>
  <si>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</si>
  <si>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</si>
  <si>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</si>
  <si>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</si>
  <si>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</si>
  <si>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</si>
  <si>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</si>
  <si>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</si>
  <si>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</si>
  <si>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</si>
  <si>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</si>
  <si>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</si>
  <si>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</si>
  <si>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</si>
  <si>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</si>
  <si>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</si>
  <si>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</si>
  <si>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</si>
  <si>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</si>
  <si>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</si>
  <si>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</si>
  <si>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</si>
  <si>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</si>
  <si>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</si>
  <si>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</si>
  <si>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</si>
  <si>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</si>
  <si>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</si>
  <si>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</si>
  <si>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</si>
  <si>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</si>
  <si>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</si>
  <si>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</si>
  <si>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</si>
  <si>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</si>
  <si>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</si>
  <si>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</si>
  <si>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</si>
  <si>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</si>
  <si>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</si>
  <si>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</si>
  <si>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</si>
  <si>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</si>
  <si>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</si>
  <si>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</si>
  <si>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</si>
  <si>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</si>
  <si>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</si>
  <si>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</si>
  <si>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</si>
  <si>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</si>
  <si>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</si>
  <si>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</si>
  <si>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</si>
  <si>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</si>
  <si>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</si>
  <si>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</si>
  <si>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</si>
  <si>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</si>
  <si>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</si>
  <si>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</si>
  <si>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</si>
  <si>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</si>
  <si>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</si>
  <si>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</si>
  <si>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</si>
  <si>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</si>
  <si>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</si>
  <si>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</si>
  <si>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</si>
  <si>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</si>
  <si>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</si>
  <si>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</si>
  <si>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</si>
  <si>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</si>
  <si>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</si>
  <si>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</si>
  <si>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</si>
  <si>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</si>
  <si>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</si>
  <si>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</si>
  <si>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</si>
  <si>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</si>
  <si>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</si>
  <si>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</si>
  <si>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</si>
  <si>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</si>
  <si>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</si>
  <si>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</si>
  <si>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</si>
  <si>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</si>
  <si>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</si>
  <si>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</si>
  <si>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</si>
  <si>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</si>
  <si>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</si>
  <si>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</si>
  <si>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</si>
  <si>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</si>
  <si>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</si>
  <si>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</si>
  <si>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</si>
  <si>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</si>
  <si>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</si>
  <si>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</si>
  <si>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</si>
  <si>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</si>
  <si>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</si>
  <si>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</si>
  <si>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</si>
  <si>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</si>
  <si>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</si>
  <si>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</si>
  <si>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</si>
  <si>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</si>
  <si>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</si>
  <si>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</si>
  <si>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</si>
  <si>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</si>
  <si>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</si>
  <si>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</si>
  <si>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</si>
  <si>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</si>
  <si>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</si>
  <si>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</si>
  <si>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</si>
  <si>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</si>
  <si>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</si>
  <si>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</si>
  <si>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</si>
  <si>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</si>
  <si>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</si>
  <si>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</si>
  <si>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</si>
  <si>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</si>
  <si>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</si>
  <si>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</si>
  <si>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</si>
  <si>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</si>
  <si>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</si>
  <si>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</si>
  <si>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</si>
  <si>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</si>
  <si>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</si>
  <si>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</si>
  <si>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</si>
  <si>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</si>
  <si>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</si>
  <si>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</si>
  <si>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</si>
  <si>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</si>
  <si>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</si>
  <si>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</si>
  <si>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</si>
  <si>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</si>
  <si>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</si>
  <si>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</si>
  <si>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</si>
  <si>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</si>
  <si>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</si>
  <si>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</si>
  <si>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</si>
  <si>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</si>
  <si>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</si>
  <si>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</si>
  <si>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</si>
  <si>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</si>
  <si>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</si>
  <si>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</si>
  <si>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</si>
  <si>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</si>
  <si>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</si>
  <si>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</si>
  <si>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</si>
  <si>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</si>
  <si>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</si>
  <si>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</si>
  <si>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</si>
  <si>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</si>
  <si>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</si>
  <si>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</si>
  <si>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</si>
  <si>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</si>
  <si>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</si>
  <si>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</si>
  <si>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</si>
  <si>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</si>
  <si>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</si>
  <si>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</si>
  <si>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</si>
  <si>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</si>
  <si>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</si>
  <si>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</si>
  <si>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</si>
  <si>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</si>
  <si>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</si>
  <si>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</si>
  <si>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</si>
  <si>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</si>
  <si>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</si>
  <si>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</si>
  <si>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</si>
  <si>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</si>
  <si>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</si>
  <si>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</si>
  <si>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</si>
  <si>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</si>
  <si>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</si>
  <si>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</si>
  <si>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</si>
  <si>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</si>
  <si>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</si>
  <si>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</si>
  <si>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</si>
  <si>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</si>
  <si>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</si>
  <si>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</si>
  <si>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</si>
  <si>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</si>
  <si>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</si>
  <si>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</si>
  <si>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</si>
  <si>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</si>
  <si>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</si>
  <si>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</si>
  <si>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</si>
  <si>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</si>
  <si>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</si>
  <si>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</si>
  <si>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</si>
  <si>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</si>
  <si>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</si>
  <si>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</si>
  <si>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</si>
  <si>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</si>
  <si>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</si>
  <si>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</si>
  <si>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</si>
  <si>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</si>
  <si>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</si>
  <si>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</si>
  <si>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</si>
  <si>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</si>
  <si>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</si>
  <si>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</si>
  <si>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</si>
  <si>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</si>
  <si>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</si>
  <si>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</si>
  <si>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</si>
  <si>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</si>
  <si>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</si>
  <si>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</si>
  <si>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</si>
  <si>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</si>
  <si>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</si>
  <si>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</si>
  <si>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</si>
  <si>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</si>
  <si>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</si>
  <si>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</si>
  <si>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</si>
  <si>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</si>
  <si>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</si>
  <si>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</si>
  <si>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</si>
  <si>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</si>
  <si>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</si>
  <si>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</si>
  <si>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</si>
  <si>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</si>
  <si>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</si>
  <si>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</si>
  <si>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</si>
  <si>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</si>
  <si>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</si>
  <si>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</si>
  <si>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</si>
  <si>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</si>
  <si>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</si>
  <si>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</si>
  <si>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</si>
  <si>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</si>
  <si>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</si>
  <si>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</si>
  <si>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</si>
  <si>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</si>
  <si>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</si>
  <si>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</si>
  <si>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</si>
  <si>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</si>
  <si>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</si>
  <si>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</si>
  <si>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</si>
  <si>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</si>
  <si>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</si>
  <si>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</si>
  <si>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</si>
  <si>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</si>
  <si>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</si>
  <si>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</si>
  <si>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</si>
  <si>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</si>
  <si>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</si>
  <si>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</si>
  <si>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</si>
  <si>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</si>
  <si>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</si>
  <si>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</si>
  <si>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</si>
  <si>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</si>
  <si>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</si>
  <si>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</si>
  <si>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</si>
  <si>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</si>
  <si>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</si>
  <si>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</si>
  <si>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</si>
  <si>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</si>
  <si>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</si>
  <si>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</si>
  <si>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</si>
  <si>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</si>
  <si>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</si>
  <si>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</si>
  <si>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</si>
  <si>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</si>
  <si>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</si>
  <si>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</si>
  <si>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</si>
  <si>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</si>
  <si>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</si>
  <si>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</si>
  <si>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</si>
  <si>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</si>
  <si>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</si>
  <si>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</si>
  <si>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</si>
  <si>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</si>
  <si>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</si>
  <si>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</si>
  <si>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</si>
  <si>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</si>
  <si>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</si>
  <si>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</si>
  <si>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</si>
  <si>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</si>
  <si>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</si>
  <si>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</si>
  <si>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</si>
  <si>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</si>
  <si>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</si>
  <si>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</si>
  <si>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</si>
  <si>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</si>
  <si>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</si>
  <si>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</si>
  <si>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</si>
  <si>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</si>
  <si>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</si>
  <si>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</si>
  <si>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</si>
  <si>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</si>
  <si>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</si>
  <si>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</si>
  <si>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</si>
  <si>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</si>
  <si>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</si>
  <si>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</si>
  <si>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</si>
  <si>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</si>
  <si>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</si>
  <si>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</si>
  <si>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</si>
  <si>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</si>
  <si>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</si>
  <si>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</si>
  <si>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</si>
  <si>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</si>
  <si>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</si>
  <si>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</si>
  <si>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</si>
  <si>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</si>
  <si>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</si>
  <si>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</si>
  <si>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</si>
  <si>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</si>
  <si>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</si>
  <si>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</si>
  <si>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</si>
  <si>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</si>
  <si>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</si>
  <si>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</si>
  <si>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</si>
  <si>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</si>
  <si>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</si>
  <si>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</si>
  <si>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</si>
  <si>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</si>
  <si>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</si>
  <si>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</si>
  <si>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</si>
  <si>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</si>
  <si>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</si>
  <si>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</si>
  <si>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</si>
  <si>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</si>
  <si>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</si>
  <si>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</si>
  <si>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</si>
  <si>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</si>
  <si>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</si>
  <si>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</si>
  <si>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</si>
  <si>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</si>
  <si>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</si>
  <si>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</si>
  <si>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</si>
  <si>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</si>
  <si>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</si>
  <si>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</si>
  <si>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</si>
  <si>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</si>
  <si>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</si>
  <si>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</si>
  <si>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</si>
  <si>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</si>
  <si>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</si>
  <si>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</si>
  <si>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</si>
  <si>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</si>
  <si>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</si>
  <si>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</si>
  <si>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</si>
  <si>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</si>
  <si>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</si>
  <si>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</si>
  <si>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</si>
  <si>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</si>
  <si>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</si>
  <si>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</si>
  <si>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</si>
  <si>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</si>
  <si>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</si>
  <si>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</si>
  <si>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</si>
  <si>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</si>
  <si>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</si>
  <si>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</si>
  <si>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</si>
  <si>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</si>
  <si>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</si>
  <si>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</si>
  <si>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</si>
  <si>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</si>
  <si>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</si>
  <si>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</si>
  <si>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</si>
  <si>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</si>
  <si>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</si>
  <si>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</si>
  <si>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</si>
  <si>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</si>
  <si>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</si>
  <si>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</si>
  <si>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</si>
  <si>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</si>
  <si>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</si>
  <si>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</si>
  <si>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</si>
  <si>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</si>
  <si>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</si>
  <si>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</si>
  <si>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</si>
  <si>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</si>
  <si>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</si>
  <si>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</si>
  <si>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</si>
  <si>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</si>
  <si>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</si>
  <si>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</si>
  <si>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</si>
  <si>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</si>
  <si>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</si>
  <si>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</si>
  <si>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</si>
  <si>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</si>
  <si>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</si>
  <si>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</si>
  <si>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</si>
  <si>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</si>
  <si>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</si>
  <si>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</si>
  <si>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</si>
  <si>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</si>
  <si>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</si>
  <si>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</si>
  <si>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</si>
  <si>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</si>
  <si>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</si>
  <si>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</si>
  <si>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</si>
  <si>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</si>
  <si>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</si>
  <si>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</si>
  <si>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</si>
  <si>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</si>
  <si>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</si>
  <si>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</si>
  <si>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</si>
  <si>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</si>
  <si>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</si>
  <si>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</si>
  <si>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</si>
  <si>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</si>
  <si>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</si>
  <si>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</si>
  <si>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</si>
  <si>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</si>
  <si>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</si>
  <si>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</si>
  <si>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</si>
  <si>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</si>
  <si>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</si>
  <si>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</si>
  <si>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</si>
  <si>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</si>
  <si>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</si>
  <si>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</si>
  <si>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</si>
  <si>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</si>
  <si>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</si>
  <si>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</si>
  <si>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</si>
  <si>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</si>
  <si>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</si>
  <si>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</si>
  <si>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</si>
  <si>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</si>
  <si>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</si>
  <si>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</si>
  <si>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</si>
  <si>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</si>
  <si>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</si>
  <si>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</si>
  <si>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</si>
  <si>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</si>
  <si>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</si>
  <si>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</si>
  <si>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</si>
  <si>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</si>
  <si>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</si>
  <si>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</si>
  <si>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</si>
  <si>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</si>
  <si>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</si>
  <si>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</si>
  <si>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</si>
  <si>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</si>
  <si>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</si>
  <si>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</si>
  <si>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</si>
  <si>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</si>
  <si>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</si>
  <si>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</si>
  <si>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</si>
  <si>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</si>
  <si>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</si>
  <si>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</si>
  <si>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</si>
  <si>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</si>
  <si>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</si>
  <si>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</si>
  <si>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</si>
  <si>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</si>
  <si>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</si>
  <si>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</si>
  <si>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</si>
  <si>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</si>
  <si>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</si>
  <si>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</si>
  <si>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</si>
  <si>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</si>
  <si>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</si>
  <si>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</si>
  <si>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</si>
  <si>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</si>
  <si>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</si>
  <si>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</si>
  <si>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</si>
  <si>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</si>
  <si>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</si>
  <si>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</si>
  <si>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</si>
  <si>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</si>
  <si>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</si>
  <si>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</si>
  <si>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</si>
  <si>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</si>
  <si>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</si>
  <si>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</si>
  <si>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</si>
  <si>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</si>
  <si>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</si>
  <si>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</si>
  <si>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</si>
  <si>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</si>
  <si>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</si>
  <si>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</si>
  <si>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</si>
  <si>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</si>
  <si>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</si>
  <si>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</si>
  <si>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</si>
  <si>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</si>
  <si>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</si>
  <si>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</si>
  <si>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</si>
  <si>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</si>
  <si>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</si>
  <si>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</si>
  <si>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</si>
  <si>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</si>
  <si>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</si>
  <si>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</si>
  <si>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</si>
  <si>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</si>
  <si>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</si>
  <si>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</si>
  <si>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</si>
  <si>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</si>
  <si>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</si>
  <si>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</si>
  <si>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</si>
  <si>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</si>
  <si>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</si>
  <si>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</si>
  <si>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</si>
  <si>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</si>
  <si>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</si>
  <si>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</si>
  <si>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</si>
  <si>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</si>
  <si>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</si>
  <si>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</si>
  <si>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</si>
  <si>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</si>
  <si>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</si>
  <si>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</si>
  <si>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</si>
  <si>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</si>
  <si>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</si>
  <si>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</si>
  <si>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</si>
  <si>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</si>
  <si>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</si>
  <si>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</si>
  <si>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</si>
  <si>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</si>
  <si>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</si>
  <si>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</si>
  <si>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</si>
  <si>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</si>
  <si>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</si>
  <si>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</si>
  <si>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</si>
  <si>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</si>
  <si>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</si>
  <si>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</si>
  <si>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</si>
  <si>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</si>
  <si>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</si>
  <si>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</si>
  <si>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</si>
  <si>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</si>
  <si>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</si>
  <si>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</si>
  <si>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</si>
  <si>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</si>
  <si>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</si>
  <si>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</si>
  <si>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</si>
  <si>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</si>
  <si>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</si>
  <si>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</si>
  <si>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</si>
  <si>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</si>
  <si>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</si>
  <si>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</si>
  <si>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</si>
  <si>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</si>
  <si>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</si>
  <si>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</si>
  <si>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</si>
  <si>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</si>
  <si>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</si>
  <si>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</si>
  <si>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</si>
  <si>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</si>
  <si>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</si>
  <si>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</si>
  <si>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</si>
  <si>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</si>
  <si>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</si>
  <si>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</si>
  <si>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</si>
  <si>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</si>
  <si>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</si>
  <si>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</si>
  <si>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</si>
  <si>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</si>
  <si>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</si>
  <si>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</si>
  <si>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</si>
  <si>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</si>
  <si>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</si>
  <si>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</si>
  <si>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</si>
  <si>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</si>
  <si>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</si>
  <si>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</si>
  <si>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</si>
  <si>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</si>
  <si>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</si>
  <si>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</si>
  <si>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</si>
  <si>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</si>
  <si>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</si>
  <si>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</si>
  <si>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</si>
  <si>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</si>
  <si>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</si>
  <si>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</si>
  <si>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</si>
  <si>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</si>
  <si>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</si>
  <si>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</si>
  <si>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</si>
  <si>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</si>
  <si>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</si>
  <si>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</si>
  <si>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</si>
  <si>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</si>
  <si>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</si>
  <si>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</si>
  <si>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</si>
  <si>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</si>
  <si>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</si>
  <si>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</si>
  <si>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</si>
  <si>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</si>
  <si>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</si>
  <si>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</si>
  <si>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</si>
  <si>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</si>
  <si>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</si>
  <si>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</si>
  <si>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</si>
  <si>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</si>
  <si>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</si>
  <si>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</si>
  <si>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</si>
  <si>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</si>
  <si>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</si>
  <si>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</si>
  <si>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</si>
  <si>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</si>
  <si>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</si>
  <si>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</si>
  <si>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</si>
  <si>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</si>
  <si>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</si>
  <si>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</si>
  <si>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</si>
  <si>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</si>
  <si>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</si>
  <si>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</si>
  <si>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</si>
  <si>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</si>
  <si>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</si>
  <si>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</si>
  <si>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</si>
  <si>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</si>
  <si>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</si>
  <si>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</si>
  <si>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</si>
  <si>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</si>
  <si>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</si>
  <si>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</si>
  <si>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</si>
  <si>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</si>
  <si>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</si>
  <si>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</si>
  <si>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</si>
  <si>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</si>
  <si>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</si>
  <si>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</si>
  <si>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</si>
  <si>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</si>
  <si>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</si>
  <si>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</si>
  <si>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</si>
  <si>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</si>
  <si>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</si>
  <si>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</si>
  <si>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</si>
  <si>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</si>
  <si>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</si>
  <si>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</si>
  <si>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</si>
  <si>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</si>
  <si>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</si>
  <si>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</si>
  <si>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</si>
  <si>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</si>
  <si>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</si>
  <si>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</si>
  <si>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</si>
  <si>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</si>
  <si>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</si>
  <si>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</si>
  <si>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</si>
  <si>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</si>
  <si>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</si>
  <si>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</si>
  <si>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</si>
  <si>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</si>
  <si>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</si>
  <si>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</si>
  <si>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</si>
  <si>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</si>
  <si>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</si>
  <si>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</si>
  <si>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</si>
  <si>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</si>
  <si>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</si>
  <si>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</si>
  <si>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</si>
  <si>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</si>
  <si>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</si>
  <si>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</si>
  <si>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</si>
  <si>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</si>
  <si>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</si>
  <si>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</si>
  <si>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</si>
  <si>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</si>
  <si>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</si>
  <si>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</si>
  <si>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</si>
  <si>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</si>
  <si>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</si>
  <si>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</si>
  <si>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</si>
  <si>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</si>
  <si>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</si>
  <si>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</si>
  <si>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</si>
  <si>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</si>
  <si>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</si>
  <si>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</si>
  <si>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</si>
  <si>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</si>
  <si>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</si>
  <si>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</si>
  <si>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</si>
  <si>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</si>
  <si>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</si>
  <si>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</si>
  <si>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</si>
  <si>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</si>
  <si>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</si>
  <si>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</si>
  <si>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</si>
  <si>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</si>
  <si>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</si>
  <si>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</si>
  <si>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</si>
  <si>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</si>
  <si>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</si>
  <si>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</si>
  <si>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</si>
  <si>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</si>
  <si>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</si>
  <si>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</si>
  <si>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</si>
  <si>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</si>
  <si>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</si>
  <si>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</si>
  <si>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</si>
  <si>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</si>
  <si>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</si>
  <si>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</si>
  <si>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</si>
  <si>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</si>
  <si>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</si>
  <si>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</si>
  <si>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</si>
  <si>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</si>
  <si>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</si>
  <si>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</si>
  <si>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</si>
  <si>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</si>
  <si>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</si>
  <si>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</si>
  <si>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</si>
  <si>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</si>
  <si>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</si>
  <si>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</si>
  <si>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</si>
  <si>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</si>
  <si>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</si>
  <si>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</si>
  <si>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</si>
  <si>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</si>
  <si>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</si>
  <si>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</si>
  <si>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</si>
  <si>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</si>
  <si>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</si>
  <si>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</si>
  <si>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</si>
  <si>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</si>
  <si>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</si>
  <si>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</si>
  <si>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</si>
  <si>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</si>
  <si>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</si>
  <si>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</si>
  <si>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</si>
  <si>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</si>
  <si>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</si>
  <si>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</si>
  <si>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</si>
  <si>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</si>
  <si>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</si>
  <si>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</si>
  <si>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</si>
  <si>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</si>
  <si>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</si>
  <si>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</si>
  <si>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</si>
  <si>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</si>
  <si>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</si>
  <si>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</si>
  <si>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</si>
  <si>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</si>
  <si>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</si>
  <si>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</si>
  <si>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</si>
  <si>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</si>
  <si>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</si>
  <si>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</si>
  <si>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</si>
  <si>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</si>
  <si>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</si>
  <si>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</si>
  <si>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</si>
  <si>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</si>
  <si>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</si>
  <si>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</si>
  <si>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</si>
  <si>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</si>
  <si>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</si>
  <si>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</si>
  <si>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</si>
  <si>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</si>
  <si>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</si>
  <si>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</si>
  <si>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</si>
  <si>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</si>
  <si>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</si>
  <si>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</si>
  <si>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</si>
  <si>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</si>
  <si>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</si>
  <si>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</si>
  <si>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</si>
  <si>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</si>
  <si>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</si>
  <si>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</si>
  <si>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</si>
  <si>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</si>
  <si>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</si>
  <si>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</si>
  <si>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</si>
  <si>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</si>
  <si>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</si>
  <si>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</si>
  <si>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</si>
  <si>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</si>
  <si>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</si>
  <si>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</si>
  <si>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</si>
  <si>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</si>
  <si>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</si>
  <si>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</si>
  <si>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</si>
  <si>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</si>
  <si>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</si>
  <si>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</si>
  <si>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</si>
  <si>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</si>
  <si>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</si>
  <si>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</si>
  <si>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</si>
  <si>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</si>
  <si>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</si>
  <si>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</si>
  <si>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</si>
  <si>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</si>
  <si>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</si>
  <si>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</si>
  <si>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</si>
  <si>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</si>
  <si>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</si>
  <si>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</si>
  <si>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</si>
  <si>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</si>
  <si>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</si>
  <si>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</si>
  <si>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</si>
  <si>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</si>
  <si>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</si>
  <si>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</si>
  <si>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</si>
  <si>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</si>
  <si>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</si>
  <si>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</si>
  <si>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</si>
  <si>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</si>
  <si>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</si>
  <si>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</si>
  <si>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</si>
  <si>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</si>
  <si>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</si>
  <si>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</si>
  <si>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</si>
  <si>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</si>
  <si>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</si>
  <si>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</si>
  <si>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</si>
  <si>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</si>
  <si>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</si>
  <si>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</si>
  <si>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</si>
  <si>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</si>
  <si>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</si>
  <si>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</si>
  <si>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</si>
  <si>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</si>
  <si>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</si>
  <si>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</si>
  <si>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</si>
  <si>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</si>
  <si>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</si>
  <si>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</si>
  <si>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</si>
  <si>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</si>
  <si>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</si>
  <si>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</si>
  <si>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</si>
  <si>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</si>
  <si>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</si>
  <si>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</si>
  <si>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</si>
  <si>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</si>
  <si>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</si>
  <si>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</si>
  <si>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</si>
  <si>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</si>
  <si>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</si>
  <si>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</si>
  <si>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</si>
  <si>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</si>
  <si>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</si>
  <si>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</si>
  <si>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</si>
  <si>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</si>
  <si>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</si>
  <si>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</si>
  <si>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</si>
  <si>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</si>
  <si>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</si>
  <si>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</si>
  <si>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</si>
  <si>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</si>
  <si>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</si>
  <si>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</si>
  <si>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</si>
  <si>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</si>
  <si>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</si>
  <si>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</si>
  <si>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</si>
  <si>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</si>
  <si>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</si>
  <si>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</si>
  <si>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</si>
  <si>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</si>
  <si>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</si>
  <si>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</si>
  <si>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</si>
  <si>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</si>
  <si>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</si>
  <si>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</si>
  <si>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</si>
  <si>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</si>
  <si>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</si>
  <si>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</si>
  <si>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</si>
  <si>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</si>
  <si>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</si>
  <si>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</si>
  <si>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</si>
  <si>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</si>
  <si>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</si>
  <si>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</si>
  <si>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</si>
  <si>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</si>
  <si>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</si>
  <si>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</si>
  <si>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</si>
  <si>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</si>
  <si>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</si>
  <si>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</si>
  <si>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</si>
  <si>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</si>
  <si>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</si>
  <si>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</si>
  <si>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</si>
  <si>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</si>
  <si>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</si>
  <si>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</si>
  <si>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</si>
  <si>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</si>
  <si>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</si>
  <si>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</si>
  <si>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</si>
  <si>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</si>
  <si>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</si>
  <si>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</si>
  <si>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</si>
  <si>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</si>
  <si>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</si>
  <si>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</si>
  <si>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</si>
  <si>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</si>
  <si>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</si>
  <si>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</si>
  <si>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</si>
  <si>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</si>
  <si>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</si>
  <si>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</si>
  <si>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</si>
  <si>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</si>
  <si>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</si>
  <si>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</si>
  <si>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</si>
  <si>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</si>
  <si>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</si>
  <si>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</si>
  <si>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</si>
  <si>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</si>
  <si>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</si>
  <si>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</si>
  <si>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</si>
  <si>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</si>
  <si>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</si>
  <si>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</si>
  <si>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</si>
  <si>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</si>
  <si>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</si>
  <si>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</si>
  <si>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</si>
  <si>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</si>
  <si>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</si>
  <si>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</si>
  <si>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</si>
  <si>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</si>
  <si>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</si>
  <si>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</si>
  <si>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</si>
  <si>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</si>
  <si>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</si>
  <si>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</si>
  <si>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</si>
  <si>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</si>
  <si>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</si>
  <si>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</si>
  <si>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</si>
  <si>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</si>
  <si>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</si>
  <si>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</si>
  <si>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</si>
  <si>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</si>
  <si>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</si>
  <si>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</si>
  <si>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</si>
  <si>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</si>
  <si>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</si>
  <si>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</si>
  <si>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</si>
  <si>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</si>
  <si>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</si>
  <si>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</si>
  <si>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</si>
  <si>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</si>
  <si>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</si>
  <si>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</si>
  <si>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</si>
  <si>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</si>
  <si>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</si>
  <si>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</si>
  <si>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</si>
  <si>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</si>
  <si>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</si>
  <si>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</si>
  <si>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</si>
  <si>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</si>
  <si>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</si>
  <si>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</si>
  <si>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</si>
  <si>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</si>
  <si>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</si>
  <si>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</si>
  <si>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</si>
  <si>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</si>
  <si>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</si>
  <si>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</si>
  <si>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</si>
  <si>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</si>
  <si>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</si>
  <si>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</si>
  <si>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</si>
  <si>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</si>
  <si>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</si>
  <si>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</si>
  <si>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</si>
  <si>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</si>
  <si>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</si>
  <si>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</si>
  <si>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</si>
  <si>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</si>
  <si>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</si>
  <si>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</si>
  <si>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</si>
  <si>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</si>
  <si>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</si>
  <si>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</si>
  <si>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</si>
  <si>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</si>
  <si>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</si>
  <si>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</si>
  <si>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</si>
  <si>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</si>
  <si>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</si>
  <si>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</si>
  <si>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</si>
  <si>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</si>
  <si>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</si>
  <si>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</si>
  <si>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</si>
  <si>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</si>
  <si>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</si>
  <si>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</si>
  <si>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</si>
  <si>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</si>
  <si>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</si>
  <si>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</si>
  <si>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</si>
  <si>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</si>
  <si>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</si>
  <si>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</si>
  <si>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</si>
  <si>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</si>
  <si>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</si>
  <si>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</si>
  <si>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</si>
  <si>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</si>
  <si>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</si>
  <si>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</si>
  <si>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</si>
  <si>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</si>
  <si>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</si>
  <si>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</si>
  <si>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</si>
  <si>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</si>
  <si>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</si>
  <si>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</si>
  <si>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</si>
  <si>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</si>
  <si>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</si>
  <si>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</si>
  <si>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</si>
  <si>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</si>
  <si>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</si>
  <si>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</si>
  <si>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</si>
  <si>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</si>
  <si>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</si>
  <si>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</si>
  <si>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</si>
  <si>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</si>
  <si>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</si>
  <si>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</si>
  <si>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</si>
  <si>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</si>
  <si>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</si>
  <si>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</si>
  <si>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</si>
  <si>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</si>
  <si>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</si>
  <si>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</si>
  <si>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</si>
  <si>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</si>
  <si>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</si>
  <si>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</si>
  <si>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</si>
  <si>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</si>
  <si>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</si>
  <si>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</si>
  <si>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</si>
  <si>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</si>
  <si>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</si>
  <si>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</si>
  <si>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</si>
  <si>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</si>
  <si>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</si>
  <si>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</si>
  <si>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</si>
  <si>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</si>
  <si>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</si>
  <si>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</si>
  <si>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</si>
  <si>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</si>
  <si>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</si>
  <si>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</si>
  <si>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</si>
  <si>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</si>
  <si>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</si>
  <si>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</si>
  <si>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</si>
  <si>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</si>
  <si>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</si>
  <si>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</si>
  <si>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</si>
  <si>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</si>
  <si>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</si>
  <si>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</si>
  <si>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</si>
  <si>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</si>
  <si>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</si>
  <si>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</si>
  <si>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</si>
  <si>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</si>
  <si>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</si>
  <si>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</si>
  <si>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</si>
  <si>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</si>
  <si>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</si>
  <si>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</si>
  <si>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</si>
  <si>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</si>
  <si>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</si>
  <si>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</si>
  <si>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</si>
  <si>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</si>
  <si>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</si>
  <si>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</si>
  <si>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</si>
  <si>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</si>
  <si>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</si>
  <si>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</si>
  <si>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</si>
  <si>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</si>
  <si>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</si>
  <si>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</si>
  <si>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</si>
  <si>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</si>
  <si>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</si>
  <si>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</si>
  <si>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</si>
  <si>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</si>
  <si>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</si>
  <si>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</si>
  <si>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</si>
  <si>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</si>
  <si>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</si>
  <si>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</si>
  <si>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</si>
  <si>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</si>
  <si>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</si>
  <si>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</si>
  <si>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</si>
  <si>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</si>
  <si>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</si>
  <si>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</si>
  <si>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</si>
  <si>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</si>
  <si>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</si>
  <si>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</si>
  <si>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</si>
  <si>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</si>
  <si>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</si>
  <si>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</si>
  <si>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</si>
  <si>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</si>
  <si>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</si>
  <si>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</si>
  <si>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</si>
  <si>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</si>
  <si>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</si>
  <si>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</si>
  <si>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</si>
  <si>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</si>
  <si>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</si>
  <si>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</si>
  <si>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</si>
  <si>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</si>
  <si>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</si>
  <si>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</si>
  <si>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</si>
  <si>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</si>
  <si>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</si>
  <si>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</si>
  <si>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</si>
  <si>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</si>
  <si>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</si>
  <si>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</si>
  <si>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</si>
  <si>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</si>
  <si>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</si>
  <si>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</si>
  <si>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</si>
  <si>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</si>
  <si>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</si>
  <si>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</si>
  <si>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</si>
  <si>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</si>
  <si>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</si>
  <si>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</si>
  <si>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</si>
  <si>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</si>
  <si>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</si>
  <si>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</si>
  <si>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</si>
  <si>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</si>
  <si>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</si>
  <si>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</si>
  <si>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</si>
  <si>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</si>
  <si>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</si>
  <si>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</si>
  <si>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</si>
  <si>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</si>
  <si>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</si>
  <si>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</si>
  <si>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</si>
  <si>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</si>
  <si>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</si>
  <si>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</si>
  <si>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</si>
  <si>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</si>
  <si>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</si>
  <si>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</si>
  <si>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</si>
  <si>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</si>
  <si>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</si>
  <si>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</si>
  <si>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</si>
  <si>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</si>
  <si>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</si>
  <si>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</si>
  <si>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</si>
  <si>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</si>
  <si>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</si>
  <si>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</si>
  <si>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</si>
  <si>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</si>
  <si>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</si>
  <si>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</si>
  <si>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</si>
  <si>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</si>
  <si>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</si>
  <si>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</si>
  <si>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</si>
  <si>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</si>
  <si>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</si>
  <si>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</si>
  <si>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</si>
  <si>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</si>
  <si>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</si>
  <si>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</si>
  <si>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</si>
  <si>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</si>
  <si>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</si>
  <si>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</si>
  <si>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</si>
  <si>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</si>
  <si>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</si>
  <si>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</si>
  <si>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</si>
  <si>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</si>
  <si>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</si>
  <si>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</si>
  <si>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</si>
  <si>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</si>
  <si>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</si>
  <si>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</si>
  <si>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</si>
  <si>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</si>
  <si>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</si>
  <si>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</si>
  <si>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</si>
  <si>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</si>
  <si>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</si>
  <si>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</si>
  <si>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</si>
  <si>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</si>
  <si>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</si>
  <si>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</si>
  <si>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</si>
  <si>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</si>
  <si>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</si>
  <si>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</si>
  <si>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</si>
  <si>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</si>
  <si>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</si>
  <si>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</si>
  <si>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</si>
  <si>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</si>
  <si>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</si>
  <si>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</si>
  <si>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</si>
  <si>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</si>
  <si>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</si>
  <si>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</si>
  <si>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</si>
  <si>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</si>
  <si>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</si>
  <si>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</si>
  <si>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</si>
  <si>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</si>
  <si>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</si>
  <si>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</si>
  <si>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</si>
  <si>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</si>
  <si>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</si>
  <si>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</si>
  <si>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</si>
  <si>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</si>
  <si>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</si>
  <si>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</si>
  <si>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</si>
  <si>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</si>
  <si>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</si>
  <si>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</si>
  <si>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</si>
  <si>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</si>
  <si>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</si>
  <si>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</si>
  <si>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</si>
  <si>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</si>
  <si>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</si>
  <si>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</si>
  <si>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</si>
  <si>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</si>
  <si>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</si>
  <si>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</si>
  <si>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</si>
  <si>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</si>
  <si>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</si>
  <si>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</si>
  <si>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</si>
  <si>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</si>
  <si>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</si>
  <si>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</si>
  <si>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</si>
  <si>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</si>
  <si>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</si>
  <si>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</si>
  <si>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</si>
  <si>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</si>
  <si>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</si>
  <si>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</si>
  <si>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</si>
  <si>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</si>
  <si>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</si>
  <si>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</si>
  <si>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</si>
  <si>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</si>
  <si>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</si>
  <si>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</si>
  <si>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</si>
  <si>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</si>
  <si>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</si>
  <si>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</si>
  <si>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</si>
  <si>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</si>
  <si>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</si>
  <si>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</si>
  <si>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</si>
  <si>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</si>
  <si>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</si>
  <si>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</si>
  <si>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</si>
  <si>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</si>
  <si>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</si>
  <si>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</si>
  <si>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</si>
  <si>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</si>
  <si>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</si>
  <si>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</si>
  <si>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</si>
  <si>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</si>
  <si>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</si>
  <si>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</si>
  <si>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</si>
  <si>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</si>
  <si>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</si>
  <si>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</si>
  <si>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</si>
  <si>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</si>
  <si>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</si>
  <si>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</si>
  <si>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</si>
  <si>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</si>
  <si>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</si>
  <si>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</si>
  <si>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</si>
  <si>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</si>
  <si>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</si>
  <si>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</si>
  <si>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</si>
  <si>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</si>
  <si>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</si>
  <si>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</si>
  <si>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</si>
  <si>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</si>
  <si>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</si>
  <si>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</si>
  <si>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</si>
  <si>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</si>
  <si>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</si>
  <si>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</si>
  <si>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</si>
  <si>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</si>
  <si>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</si>
  <si>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</si>
  <si>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</si>
  <si>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</si>
  <si>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</si>
  <si>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</si>
  <si>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</si>
  <si>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</si>
  <si>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</si>
  <si>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</si>
  <si>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</si>
  <si>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</si>
  <si>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</si>
  <si>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</si>
  <si>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</si>
  <si>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</si>
  <si>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</si>
  <si>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</si>
  <si>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</si>
  <si>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</si>
  <si>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</si>
  <si>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</si>
  <si>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</si>
  <si>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</si>
  <si>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</si>
  <si>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</si>
  <si>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</si>
  <si>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</si>
  <si>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</si>
  <si>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</si>
  <si>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</si>
  <si>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</si>
  <si>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</si>
  <si>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</si>
  <si>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</si>
  <si>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</si>
  <si>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</si>
  <si>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</si>
  <si>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</si>
  <si>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</si>
  <si>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</si>
  <si>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</si>
  <si>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</si>
  <si>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</si>
  <si>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</si>
  <si>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</si>
  <si>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</si>
  <si>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</si>
  <si>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</si>
  <si>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</si>
  <si>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</si>
  <si>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</si>
  <si>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</si>
  <si>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</si>
  <si>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</si>
  <si>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</si>
  <si>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</si>
  <si>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</si>
  <si>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</si>
  <si>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</si>
  <si>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</si>
  <si>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</si>
  <si>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</si>
  <si>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</si>
  <si>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</si>
  <si>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</si>
  <si>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</si>
  <si>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</si>
  <si>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</si>
  <si>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</si>
  <si>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</si>
  <si>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</si>
  <si>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</si>
  <si>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</si>
  <si>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</si>
  <si>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</si>
  <si>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</si>
  <si>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</si>
  <si>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</si>
  <si>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</si>
  <si>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</si>
  <si>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</si>
  <si>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</si>
  <si>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</si>
  <si>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</si>
  <si>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</si>
  <si>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</si>
  <si>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</si>
  <si>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</si>
  <si>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</si>
  <si>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</si>
  <si>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</si>
  <si>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</si>
  <si>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</si>
  <si>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</si>
  <si>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</si>
  <si>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</si>
  <si>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</si>
  <si>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</si>
  <si>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</si>
  <si>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</si>
  <si>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</si>
  <si>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</si>
  <si>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</si>
  <si>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</si>
  <si>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</si>
  <si>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</si>
  <si>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</si>
  <si>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</si>
  <si>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</si>
  <si>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</si>
  <si>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</si>
  <si>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</si>
  <si>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</si>
  <si>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</si>
  <si>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</si>
  <si>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</si>
  <si>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</si>
  <si>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</si>
  <si>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</si>
  <si>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</si>
  <si>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</si>
  <si>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</si>
  <si>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</si>
  <si>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</si>
  <si>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</si>
  <si>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</si>
  <si>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</si>
  <si>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</si>
  <si>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</si>
  <si>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</si>
  <si>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</si>
  <si>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</si>
  <si>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</si>
  <si>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</si>
  <si>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</si>
  <si>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</si>
  <si>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</si>
  <si>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</si>
  <si>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</si>
  <si>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</si>
  <si>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</si>
  <si>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</si>
  <si>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</si>
  <si>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</si>
  <si>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</si>
  <si>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</si>
  <si>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</si>
  <si>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</si>
  <si>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</si>
  <si>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</si>
  <si>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</si>
  <si>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</si>
  <si>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</si>
  <si>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</si>
  <si>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</si>
  <si>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</si>
  <si>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</si>
  <si>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</si>
  <si>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</si>
  <si>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</si>
  <si>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</si>
  <si>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</si>
  <si>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</si>
  <si>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</si>
  <si>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</si>
  <si>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</si>
  <si>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</si>
  <si>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</si>
  <si>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</si>
  <si>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</si>
  <si>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</si>
  <si>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</si>
  <si>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</si>
  <si>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</si>
  <si>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</si>
  <si>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</si>
  <si>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</si>
  <si>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</si>
  <si>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</si>
  <si>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</si>
  <si>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</si>
  <si>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</si>
  <si>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</si>
  <si>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</si>
  <si>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</si>
  <si>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</si>
  <si>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</si>
  <si>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</si>
  <si>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</si>
  <si>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</si>
  <si>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</si>
  <si>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</si>
  <si>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</si>
  <si>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</si>
  <si>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</si>
  <si>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</si>
  <si>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</si>
  <si>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</si>
  <si>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</si>
  <si>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</si>
  <si>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</si>
  <si>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</si>
  <si>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</si>
  <si>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</si>
  <si>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</si>
  <si>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</si>
  <si>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</si>
  <si>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</si>
  <si>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</si>
  <si>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</si>
  <si>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</si>
  <si>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</si>
  <si>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</si>
  <si>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</si>
  <si>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</si>
  <si>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</si>
  <si>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</si>
  <si>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</si>
  <si>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</si>
  <si>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</si>
  <si>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</si>
  <si>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</si>
  <si>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</si>
  <si>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</si>
  <si>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</si>
  <si>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</si>
  <si>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</si>
  <si>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</si>
  <si>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</si>
  <si>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</si>
  <si>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</si>
  <si>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</si>
  <si>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</si>
  <si>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</si>
  <si>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</si>
  <si>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</si>
  <si>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</si>
  <si>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</si>
  <si>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</si>
  <si>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</si>
  <si>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</si>
  <si>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</si>
  <si>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</si>
  <si>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</si>
  <si>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</si>
  <si>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</si>
  <si>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</si>
  <si>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</si>
  <si>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</si>
  <si>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</si>
  <si>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</si>
  <si>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</si>
  <si>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</si>
  <si>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</si>
  <si>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</si>
  <si>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</si>
  <si>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</si>
  <si>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</si>
  <si>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</si>
  <si>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</si>
  <si>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</si>
  <si>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</si>
  <si>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</si>
  <si>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</si>
  <si>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</si>
  <si>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</si>
  <si>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</si>
  <si>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</si>
  <si>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</si>
  <si>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</si>
  <si>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</si>
  <si>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</si>
  <si>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</si>
  <si>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</si>
  <si>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</si>
  <si>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</si>
  <si>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</si>
  <si>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</si>
  <si>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</si>
  <si>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</si>
  <si>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</si>
  <si>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</si>
  <si>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</si>
  <si>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</si>
  <si>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</si>
  <si>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</si>
  <si>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</si>
  <si>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</si>
  <si>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</si>
  <si>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</si>
  <si>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</si>
  <si>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</si>
  <si>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</si>
  <si>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</si>
  <si>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</si>
  <si>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</si>
  <si>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</si>
  <si>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</si>
  <si>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</si>
  <si>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</si>
  <si>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</si>
  <si>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</si>
  <si>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</si>
  <si>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</si>
  <si>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</si>
  <si>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</si>
  <si>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</si>
  <si>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</si>
  <si>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</si>
  <si>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</si>
  <si>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</si>
  <si>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</si>
  <si>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</si>
  <si>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</si>
  <si>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</si>
  <si>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</si>
  <si>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</si>
  <si>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</si>
  <si>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</si>
  <si>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</si>
  <si>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</si>
  <si>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</si>
  <si>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</si>
  <si>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</si>
  <si>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</si>
  <si>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</si>
  <si>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</si>
  <si>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</si>
  <si>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</si>
  <si>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</si>
  <si>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</si>
  <si>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</si>
  <si>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</si>
  <si>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</si>
  <si>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</si>
  <si>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</si>
  <si>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</si>
  <si>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</si>
  <si>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</si>
  <si>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</si>
  <si>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</si>
  <si>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</si>
  <si>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</si>
  <si>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</si>
  <si>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</si>
  <si>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</si>
  <si>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</si>
  <si>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</si>
  <si>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</si>
  <si>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</si>
  <si>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</si>
  <si>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</si>
  <si>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</si>
  <si>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</si>
  <si>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</si>
  <si>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</si>
  <si>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</si>
  <si>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</si>
  <si>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</si>
  <si>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</si>
  <si>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</si>
  <si>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</si>
  <si>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</si>
  <si>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</si>
  <si>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</si>
  <si>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</si>
  <si>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</si>
  <si>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</si>
  <si>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</si>
  <si>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</si>
  <si>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</si>
  <si>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</si>
  <si>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</si>
  <si>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</si>
  <si>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</si>
  <si>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</si>
  <si>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</si>
  <si>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</si>
  <si>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</si>
  <si>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</si>
  <si>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</si>
  <si>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</si>
  <si>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</si>
  <si>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</si>
  <si>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</si>
  <si>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</si>
  <si>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</si>
  <si>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</si>
  <si>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</si>
  <si>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</si>
  <si>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</si>
  <si>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</si>
  <si>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</si>
  <si>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</si>
  <si>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</si>
  <si>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</si>
  <si>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</si>
  <si>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</si>
  <si>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</si>
  <si>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</si>
  <si>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</si>
  <si>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</si>
  <si>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</si>
  <si>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</si>
  <si>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</si>
  <si>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</si>
  <si>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</si>
  <si>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</si>
  <si>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</si>
  <si>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</si>
  <si>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</si>
  <si>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</si>
  <si>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</si>
  <si>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</si>
  <si>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</si>
  <si>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</si>
  <si>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</si>
  <si>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</si>
  <si>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</si>
  <si>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</si>
  <si>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</si>
  <si>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</si>
  <si>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</si>
  <si>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</si>
  <si>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</si>
  <si>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</si>
  <si>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</si>
  <si>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</si>
  <si>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</si>
  <si>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</si>
  <si>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</si>
  <si>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</si>
  <si>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</si>
  <si>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</si>
  <si>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</si>
  <si>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</si>
  <si>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</si>
  <si>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</si>
  <si>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</si>
  <si>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</si>
  <si>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</si>
  <si>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</si>
  <si>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</si>
  <si>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</si>
  <si>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</si>
  <si>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</si>
  <si>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</si>
  <si>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</si>
  <si>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</si>
  <si>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</si>
  <si>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</si>
  <si>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</si>
  <si>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</si>
  <si>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</si>
  <si>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</si>
  <si>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</si>
  <si>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</si>
  <si>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</si>
  <si>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</si>
  <si>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</si>
  <si>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</si>
  <si>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</si>
  <si>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</si>
  <si>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</si>
  <si>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</si>
  <si>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</si>
  <si>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</si>
  <si>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</si>
  <si>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</si>
  <si>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</si>
  <si>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</si>
  <si>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</si>
  <si>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</si>
  <si>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</si>
  <si>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</si>
  <si>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</si>
  <si>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</si>
  <si>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</si>
  <si>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</si>
  <si>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</si>
  <si>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</si>
  <si>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</si>
  <si>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</si>
  <si>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</si>
  <si>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</si>
  <si>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</si>
  <si>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</si>
  <si>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</si>
  <si>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</si>
  <si>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</si>
  <si>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</si>
  <si>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</si>
  <si>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</si>
  <si>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</si>
  <si>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</si>
  <si>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</si>
  <si>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</si>
  <si>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</si>
  <si>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</si>
  <si>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</si>
  <si>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</si>
  <si>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</si>
  <si>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</si>
  <si>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</si>
  <si>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</si>
  <si>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</si>
  <si>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</si>
  <si>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</si>
  <si>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</si>
  <si>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</si>
  <si>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</si>
  <si>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</si>
  <si>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</si>
  <si>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</si>
  <si>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</si>
  <si>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</si>
  <si>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</si>
  <si>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</si>
  <si>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</si>
  <si>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</si>
  <si>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</si>
  <si>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</si>
  <si>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</si>
  <si>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</si>
  <si>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</si>
  <si>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</si>
  <si>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</si>
  <si>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</si>
  <si>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</si>
  <si>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</si>
  <si>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</si>
  <si>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</si>
  <si>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</si>
  <si>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</si>
  <si>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</si>
  <si>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</si>
  <si>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</si>
  <si>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</si>
  <si>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</si>
  <si>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</si>
  <si>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</si>
  <si>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</si>
  <si>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</si>
  <si>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</si>
  <si>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</si>
  <si>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</si>
  <si>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</si>
  <si>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</si>
  <si>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</si>
  <si>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</si>
  <si>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</si>
  <si>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</si>
  <si>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</si>
  <si>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</si>
  <si>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</si>
  <si>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</si>
  <si>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</si>
  <si>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</si>
  <si>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</si>
  <si>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</si>
  <si>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</si>
  <si>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</si>
  <si>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</si>
  <si>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</si>
  <si>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</si>
  <si>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</si>
  <si>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</si>
  <si>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</si>
  <si>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</si>
  <si>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</si>
  <si>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</si>
  <si>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</si>
  <si>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</si>
  <si>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</si>
  <si>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</si>
  <si>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</si>
  <si>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</si>
  <si>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</si>
  <si>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</si>
  <si>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</si>
  <si>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</si>
  <si>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</si>
  <si>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</si>
  <si>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</si>
  <si>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</si>
  <si>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</si>
  <si>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</si>
  <si>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</si>
  <si>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</si>
  <si>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</si>
  <si>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</si>
  <si>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</si>
  <si>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</si>
  <si>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</si>
  <si>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</si>
  <si>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</si>
  <si>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</si>
  <si>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</si>
  <si>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</si>
  <si>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</si>
  <si>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</si>
  <si>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</si>
  <si>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</si>
  <si>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</si>
  <si>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</si>
  <si>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</si>
  <si>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</si>
  <si>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</si>
  <si>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</si>
  <si>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</si>
  <si>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</si>
  <si>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</si>
  <si>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</si>
  <si>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</si>
  <si>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</si>
  <si>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</si>
  <si>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</si>
  <si>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</si>
  <si>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</si>
  <si>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</si>
  <si>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</si>
  <si>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</si>
  <si>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</si>
  <si>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</si>
  <si>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</si>
  <si>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</si>
  <si>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</si>
  <si>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</si>
  <si>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</si>
  <si>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</si>
  <si>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</si>
  <si>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</si>
  <si>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</si>
  <si>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</si>
  <si>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</si>
  <si>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</si>
  <si>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</si>
  <si>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</si>
  <si>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</si>
  <si>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</si>
  <si>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</si>
  <si>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</si>
  <si>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</si>
  <si>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</si>
  <si>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</si>
  <si>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</si>
  <si>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</si>
  <si>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</si>
  <si>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</si>
  <si>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</si>
  <si>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</si>
  <si>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</si>
  <si>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</si>
  <si>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</si>
  <si>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</si>
  <si>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</si>
  <si>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</si>
  <si>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</si>
  <si>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</si>
  <si>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</si>
  <si>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</si>
  <si>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</si>
  <si>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</si>
  <si>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</si>
  <si>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</si>
  <si>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</si>
  <si>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</si>
  <si>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</si>
  <si>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</si>
  <si>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</si>
  <si>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</si>
  <si>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</si>
  <si>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</si>
  <si>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</si>
  <si>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</si>
  <si>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</si>
  <si>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</si>
  <si>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</si>
  <si>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</si>
  <si>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</si>
  <si>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</si>
  <si>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</si>
  <si>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</si>
  <si>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</si>
  <si>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</si>
  <si>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</si>
  <si>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</si>
  <si>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</si>
  <si>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</si>
  <si>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</si>
  <si>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</si>
  <si>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</si>
  <si>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</si>
  <si>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</si>
  <si>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</si>
  <si>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</si>
  <si>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</si>
  <si>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</si>
  <si>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</si>
  <si>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</si>
  <si>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</si>
  <si>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</si>
  <si>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</si>
  <si>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</si>
  <si>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</si>
  <si>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</si>
  <si>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</si>
  <si>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</si>
  <si>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</si>
  <si>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</si>
  <si>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</si>
  <si>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</si>
  <si>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</si>
  <si>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</si>
  <si>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</si>
  <si>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</si>
  <si>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</si>
  <si>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</si>
  <si>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</si>
  <si>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</si>
  <si>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</si>
  <si>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</si>
  <si>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</si>
  <si>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</si>
  <si>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</si>
  <si>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</si>
  <si>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</si>
  <si>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</si>
  <si>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</si>
  <si>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</si>
  <si>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</si>
  <si>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</si>
  <si>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</si>
  <si>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</si>
  <si>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</si>
  <si>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</si>
  <si>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</si>
  <si>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</si>
  <si>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</si>
  <si>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</si>
  <si>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</si>
  <si>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</si>
  <si>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</si>
  <si>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</si>
  <si>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</si>
  <si>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</si>
  <si>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</si>
  <si>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</si>
  <si>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</si>
  <si>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</si>
  <si>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</si>
  <si>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</si>
  <si>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</si>
  <si>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</si>
  <si>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</si>
  <si>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</si>
  <si>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</si>
  <si>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</si>
  <si>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</si>
  <si>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</si>
  <si>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</si>
  <si>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</si>
  <si>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</si>
  <si>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</si>
  <si>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</si>
  <si>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</si>
  <si>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</si>
  <si>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</si>
  <si>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</si>
  <si>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</si>
  <si>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</si>
  <si>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</si>
  <si>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</si>
  <si>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</si>
  <si>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</si>
  <si>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</si>
  <si>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</si>
  <si>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</si>
  <si>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</si>
  <si>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</si>
  <si>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</si>
  <si>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</si>
  <si>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</si>
  <si>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</si>
  <si>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</si>
  <si>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</si>
  <si>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</si>
  <si>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</si>
  <si>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</si>
  <si>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</si>
  <si>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</si>
  <si>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</si>
  <si>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</si>
  <si>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</si>
  <si>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</si>
  <si>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</si>
  <si>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</si>
  <si>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</si>
  <si>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</si>
  <si>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</si>
  <si>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</si>
  <si>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</si>
  <si>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</si>
  <si>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</si>
  <si>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</si>
  <si>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</si>
  <si>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</si>
  <si>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</si>
  <si>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</si>
  <si>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</si>
  <si>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</si>
  <si>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</si>
  <si>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</si>
  <si>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</si>
  <si>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</si>
  <si>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</si>
  <si>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</si>
  <si>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</si>
  <si>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</si>
  <si>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</si>
  <si>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</si>
  <si>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</si>
  <si>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</si>
  <si>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</si>
  <si>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</si>
  <si>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</si>
  <si>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</si>
  <si>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</si>
  <si>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</si>
  <si>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</si>
  <si>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</si>
  <si>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</si>
  <si>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</si>
  <si>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</si>
  <si>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</si>
  <si>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</si>
  <si>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</si>
  <si>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</si>
  <si>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</si>
  <si>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</si>
  <si>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</si>
  <si>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</si>
  <si>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</si>
  <si>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</si>
  <si>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</si>
  <si>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</si>
  <si>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</si>
  <si>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</si>
  <si>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</si>
  <si>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</si>
  <si>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</si>
  <si>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</si>
  <si>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</si>
  <si>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</si>
  <si>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</si>
  <si>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</si>
  <si>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</si>
  <si>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</si>
  <si>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</si>
  <si>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</si>
  <si>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</si>
  <si>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</si>
  <si>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</si>
  <si>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</si>
  <si>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</si>
  <si>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</si>
  <si>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</si>
  <si>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</si>
  <si>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</si>
  <si>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</si>
  <si>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</si>
  <si>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</si>
  <si>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</si>
  <si>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</si>
  <si>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</si>
  <si>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</si>
  <si>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</si>
  <si>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</si>
  <si>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</si>
  <si>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</si>
  <si>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</si>
  <si>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</si>
  <si>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</si>
  <si>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</si>
  <si>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</si>
  <si>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</si>
  <si>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</si>
  <si>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</si>
  <si>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</si>
  <si>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</si>
  <si>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</si>
  <si>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</si>
  <si>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</si>
  <si>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</si>
  <si>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</si>
  <si>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</si>
  <si>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</si>
  <si>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</si>
  <si>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</si>
  <si>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</si>
  <si>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</si>
  <si>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</si>
  <si>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</si>
  <si>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</si>
  <si>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</si>
  <si>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</si>
  <si>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</si>
  <si>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</si>
  <si>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</si>
  <si>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</si>
  <si>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</si>
  <si>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</si>
  <si>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</si>
  <si>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</si>
  <si>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</si>
  <si>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</si>
  <si>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</si>
  <si>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</si>
  <si>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</si>
  <si>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</si>
  <si>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</si>
  <si>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</si>
  <si>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</si>
  <si>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</si>
  <si>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</si>
  <si>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</si>
  <si>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</si>
  <si>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</si>
  <si>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</si>
  <si>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</si>
  <si>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</si>
  <si>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</si>
  <si>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</si>
  <si>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</si>
  <si>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</si>
  <si>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</si>
  <si>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</si>
  <si>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</si>
  <si>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</si>
  <si>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</si>
  <si>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</si>
  <si>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</si>
  <si>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</si>
  <si>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</si>
  <si>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</si>
  <si>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</si>
  <si>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</si>
  <si>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</si>
  <si>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</si>
  <si>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</si>
  <si>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</si>
  <si>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</si>
  <si>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</si>
  <si>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</si>
  <si>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</si>
  <si>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</si>
  <si>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</si>
  <si>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</si>
  <si>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</si>
  <si>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</si>
  <si>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</si>
  <si>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</si>
  <si>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</si>
  <si>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</si>
  <si>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</si>
  <si>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</si>
  <si>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</si>
  <si>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</si>
  <si>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</si>
  <si>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</si>
  <si>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</si>
  <si>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</si>
  <si>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</si>
  <si>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</si>
  <si>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</si>
  <si>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</si>
  <si>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</si>
  <si>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</si>
  <si>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</si>
  <si>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</si>
  <si>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</si>
  <si>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</si>
  <si>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</si>
  <si>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</si>
  <si>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</si>
  <si>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</si>
  <si>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</si>
  <si>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</si>
  <si>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</si>
  <si>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</si>
  <si>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</si>
  <si>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</si>
  <si>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</si>
  <si>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</si>
  <si>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</si>
  <si>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</si>
  <si>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</si>
  <si>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</si>
  <si>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</si>
  <si>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</si>
  <si>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</si>
  <si>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</si>
  <si>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</si>
  <si>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</si>
  <si>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</si>
  <si>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</si>
  <si>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</si>
  <si>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</si>
  <si>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</si>
  <si>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</si>
  <si>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</si>
  <si>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</si>
  <si>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</si>
  <si>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</si>
  <si>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</si>
  <si>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</si>
  <si>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</si>
  <si>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</si>
  <si>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</si>
  <si>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</si>
  <si>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</si>
  <si>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</si>
  <si>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</si>
  <si>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</si>
  <si>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</si>
  <si>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</si>
  <si>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</si>
  <si>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</si>
  <si>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</si>
  <si>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</si>
  <si>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</si>
  <si>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</si>
  <si>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</si>
  <si>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</si>
  <si>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</si>
  <si>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</si>
  <si>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</si>
  <si>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</si>
  <si>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</si>
  <si>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</si>
  <si>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</si>
  <si>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</si>
  <si>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</si>
  <si>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</si>
  <si>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</si>
  <si>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</si>
  <si>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</si>
  <si>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</si>
  <si>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</si>
  <si>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</si>
  <si>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</si>
  <si>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</si>
  <si>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</si>
  <si>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</si>
  <si>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</si>
  <si>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</si>
  <si>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</si>
  <si>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</si>
  <si>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</si>
  <si>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</si>
  <si>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</si>
  <si>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</si>
  <si>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</si>
  <si>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</si>
  <si>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</si>
  <si>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</si>
  <si>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</si>
  <si>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</si>
  <si>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</si>
  <si>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</si>
  <si>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</si>
  <si>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</si>
  <si>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</si>
  <si>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</si>
  <si>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</si>
  <si>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</si>
  <si>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</si>
  <si>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</si>
  <si>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</si>
  <si>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</si>
  <si>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</si>
  <si>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</si>
  <si>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</si>
  <si>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</si>
  <si>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</si>
  <si>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</si>
  <si>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</si>
  <si>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</si>
  <si>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</si>
  <si>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</si>
  <si>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</si>
  <si>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</si>
  <si>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</si>
  <si>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</si>
  <si>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</si>
  <si>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</si>
  <si>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</si>
  <si>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</si>
  <si>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</si>
  <si>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</si>
  <si>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</si>
  <si>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</si>
  <si>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</si>
  <si>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</si>
  <si>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</si>
  <si>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</si>
  <si>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</si>
  <si>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</si>
  <si>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</si>
  <si>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</si>
  <si>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</si>
  <si>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</si>
  <si>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</si>
  <si>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</si>
  <si>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</si>
  <si>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</si>
  <si>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</si>
  <si>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</si>
  <si>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</si>
  <si>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</si>
  <si>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</si>
  <si>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</si>
  <si>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</si>
  <si>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</si>
  <si>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</si>
  <si>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</si>
  <si>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</si>
  <si>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</si>
  <si>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</si>
  <si>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</si>
  <si>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</si>
  <si>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</si>
  <si>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</si>
  <si>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</si>
  <si>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</si>
  <si>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</si>
  <si>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</si>
  <si>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</si>
  <si>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</si>
  <si>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</si>
  <si>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</si>
  <si>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</si>
  <si>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</si>
  <si>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</si>
  <si>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</si>
  <si>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</si>
  <si>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</si>
  <si>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</si>
  <si>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</si>
  <si>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</si>
  <si>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</si>
  <si>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</si>
  <si>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</si>
  <si>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</si>
  <si>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</si>
  <si>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</si>
  <si>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</si>
  <si>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</si>
  <si>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</si>
  <si>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</si>
  <si>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</si>
  <si>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</si>
  <si>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</si>
  <si>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</si>
  <si>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</si>
  <si>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</si>
  <si>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</si>
  <si>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</si>
  <si>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</si>
  <si>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</si>
  <si>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</si>
  <si>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</si>
  <si>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</si>
  <si>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</si>
  <si>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</si>
  <si>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</si>
  <si>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</si>
  <si>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</si>
  <si>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</si>
  <si>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</si>
  <si>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</si>
  <si>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</si>
  <si>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</si>
  <si>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</si>
  <si>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</si>
  <si>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</si>
  <si>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</si>
  <si>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</si>
  <si>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</si>
  <si>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</si>
  <si>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</si>
  <si>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</si>
  <si>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</si>
  <si>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</si>
  <si>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</si>
  <si>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</si>
  <si>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</si>
  <si>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</si>
  <si>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</si>
  <si>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</si>
  <si>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</si>
  <si>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</si>
  <si>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</si>
  <si>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</si>
  <si>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</si>
  <si>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</si>
  <si>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</si>
  <si>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</si>
  <si>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</si>
  <si>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</si>
  <si>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</si>
  <si>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</si>
  <si>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</si>
  <si>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</si>
  <si>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</si>
  <si>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</si>
  <si>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</si>
  <si>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</si>
  <si>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</si>
  <si>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</si>
  <si>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</si>
  <si>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</si>
  <si>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</si>
  <si>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</si>
  <si>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</si>
  <si>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</si>
  <si>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</si>
  <si>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</si>
  <si>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</si>
  <si>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</si>
  <si>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</si>
  <si>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</si>
  <si>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</si>
  <si>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</si>
  <si>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</si>
  <si>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</si>
  <si>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</si>
  <si>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</si>
  <si>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</si>
  <si>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</si>
  <si>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</si>
  <si>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</si>
  <si>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</si>
  <si>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</si>
  <si>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</si>
  <si>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</si>
  <si>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</si>
  <si>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</si>
  <si>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</si>
  <si>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</si>
  <si>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</si>
  <si>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</si>
  <si>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</si>
  <si>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</si>
  <si>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</si>
  <si>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</si>
  <si>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</si>
  <si>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</si>
  <si>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</si>
  <si>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</si>
  <si>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</si>
  <si>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</si>
  <si>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</si>
  <si>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</si>
  <si>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</si>
  <si>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</si>
  <si>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</si>
  <si>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</si>
  <si>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</si>
  <si>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</si>
  <si>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</si>
  <si>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</si>
  <si>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</si>
  <si>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</si>
  <si>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</si>
  <si>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</si>
  <si>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</si>
  <si>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</si>
  <si>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</si>
  <si>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</si>
  <si>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</si>
  <si>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</si>
  <si>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</si>
  <si>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</si>
  <si>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</si>
  <si>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</si>
  <si>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</si>
  <si>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</si>
  <si>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</si>
  <si>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</si>
  <si>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</si>
  <si>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</si>
  <si>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</si>
  <si>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</si>
  <si>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</si>
  <si>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</si>
  <si>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</si>
  <si>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</si>
  <si>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</si>
  <si>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</si>
  <si>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</si>
  <si>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</si>
  <si>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</si>
  <si>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</si>
  <si>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</si>
  <si>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</si>
  <si>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</si>
  <si>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</si>
  <si>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</si>
  <si>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</si>
  <si>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</si>
  <si>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</si>
  <si>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</si>
  <si>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</si>
  <si>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</si>
  <si>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</si>
  <si>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</si>
  <si>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</si>
  <si>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</si>
  <si>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</si>
  <si>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</si>
  <si>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</si>
  <si>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</si>
  <si>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</si>
  <si>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</si>
  <si>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</si>
  <si>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</si>
  <si>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</si>
  <si>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</si>
  <si>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</si>
  <si>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</si>
  <si>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</si>
  <si>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</si>
  <si>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</si>
  <si>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</si>
  <si>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</si>
  <si>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</si>
  <si>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</si>
  <si>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</si>
  <si>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</si>
  <si>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</si>
  <si>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</si>
  <si>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</si>
  <si>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</si>
  <si>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</si>
  <si>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</si>
  <si>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</si>
  <si>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</si>
  <si>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</si>
  <si>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</si>
  <si>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</si>
  <si>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</si>
  <si>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</si>
  <si>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</si>
  <si>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</si>
  <si>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</si>
  <si>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</si>
  <si>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</si>
  <si>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</si>
  <si>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</si>
  <si>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</si>
  <si>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</si>
  <si>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</si>
  <si>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</si>
  <si>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</si>
  <si>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</si>
  <si>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</si>
  <si>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</si>
  <si>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</si>
  <si>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</si>
  <si>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</si>
  <si>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</si>
  <si>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</si>
  <si>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</si>
  <si>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</si>
  <si>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</si>
  <si>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</si>
  <si>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</si>
  <si>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</si>
  <si>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</si>
  <si>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</si>
  <si>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</si>
  <si>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</si>
  <si>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</si>
  <si>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</si>
  <si>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</si>
  <si>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</si>
  <si>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</si>
  <si>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</si>
  <si>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</si>
  <si>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</si>
  <si>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</si>
  <si>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</si>
  <si>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</si>
  <si>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</si>
  <si>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</si>
  <si>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</si>
  <si>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</si>
  <si>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</si>
  <si>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</si>
  <si>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</si>
  <si>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</si>
  <si>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</si>
  <si>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</si>
  <si>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</si>
  <si>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</si>
  <si>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</si>
  <si>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</si>
  <si>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</si>
  <si>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</si>
  <si>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</si>
  <si>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</si>
  <si>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</si>
  <si>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</si>
  <si>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</si>
  <si>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</si>
  <si>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</si>
  <si>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</si>
  <si>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</si>
  <si>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</si>
  <si>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</si>
  <si>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</si>
  <si>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</si>
  <si>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</si>
  <si>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</si>
  <si>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</si>
  <si>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</si>
  <si>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</si>
  <si>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</si>
  <si>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</si>
  <si>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</si>
  <si>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</si>
  <si>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</si>
  <si>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</si>
  <si>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</si>
  <si>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</si>
  <si>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</si>
  <si>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</si>
  <si>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</si>
  <si>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</si>
  <si>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</si>
  <si>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</si>
  <si>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</si>
  <si>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</si>
  <si>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</si>
  <si>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</si>
  <si>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</si>
  <si>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</si>
  <si>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</si>
  <si>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</si>
  <si>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</si>
  <si>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</si>
  <si>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</si>
  <si>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</si>
  <si>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</si>
  <si>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</si>
  <si>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</si>
  <si>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</si>
  <si>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</si>
  <si>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</si>
  <si>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</si>
  <si>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</si>
  <si>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</si>
  <si>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</si>
  <si>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</si>
  <si>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</si>
  <si>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</si>
  <si>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</si>
  <si>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</si>
  <si>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</si>
  <si>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</si>
  <si>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</si>
  <si>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</si>
  <si>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</si>
  <si>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</si>
  <si>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</si>
  <si>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</si>
  <si>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</si>
  <si>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</si>
  <si>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</si>
  <si>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</si>
  <si>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</si>
  <si>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</si>
  <si>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</si>
  <si>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</si>
  <si>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</si>
  <si>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</si>
  <si>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</si>
  <si>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</si>
  <si>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</si>
  <si>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</si>
  <si>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</si>
  <si>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</si>
  <si>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</si>
  <si>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</si>
  <si>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</si>
  <si>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</si>
  <si>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</si>
  <si>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</si>
  <si>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</si>
  <si>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</si>
  <si>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</si>
  <si>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</si>
  <si>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</si>
  <si>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</si>
  <si>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</si>
  <si>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</si>
  <si>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</si>
  <si>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</si>
  <si>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</si>
  <si>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</si>
  <si>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</si>
  <si>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</si>
  <si>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</si>
  <si>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</si>
  <si>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</si>
  <si>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</si>
  <si>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</si>
  <si>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</si>
  <si>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</si>
  <si>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</si>
  <si>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</si>
  <si>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</si>
  <si>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</si>
  <si>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</si>
  <si>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</si>
  <si>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</si>
  <si>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</si>
  <si>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</si>
  <si>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</si>
  <si>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</si>
  <si>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</si>
  <si>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</si>
  <si>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</si>
  <si>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</si>
  <si>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</si>
  <si>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</si>
  <si>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</si>
  <si>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</si>
  <si>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</si>
  <si>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</si>
  <si>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</si>
  <si>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</si>
  <si>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</si>
  <si>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</si>
  <si>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</si>
  <si>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</si>
  <si>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</si>
  <si>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</si>
  <si>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</si>
  <si>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</si>
  <si>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</si>
  <si>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</si>
  <si>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</si>
  <si>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</si>
  <si>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</si>
  <si>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</si>
  <si>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</si>
  <si>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</si>
  <si>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</si>
  <si>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</si>
  <si>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</si>
  <si>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</si>
  <si>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</si>
  <si>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</si>
  <si>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</si>
  <si>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</si>
  <si>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</si>
  <si>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</si>
  <si>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</si>
  <si>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</si>
  <si>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</si>
  <si>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</si>
  <si>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</si>
  <si>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</si>
  <si>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</si>
  <si>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</si>
  <si>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</si>
  <si>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</si>
  <si>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</si>
  <si>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</si>
  <si>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</si>
  <si>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</si>
  <si>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</si>
  <si>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</si>
  <si>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</si>
  <si>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</si>
  <si>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</si>
  <si>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</si>
  <si>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</si>
  <si>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</si>
  <si>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</si>
  <si>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</si>
  <si>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</si>
  <si>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</si>
  <si>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</si>
  <si>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</si>
  <si>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</si>
  <si>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</si>
  <si>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</si>
  <si>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</si>
  <si>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</si>
  <si>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</si>
  <si>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</si>
  <si>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</si>
  <si>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</si>
  <si>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</si>
  <si>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</si>
  <si>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</si>
  <si>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</si>
  <si>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</si>
  <si>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</si>
  <si>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</si>
  <si>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</si>
  <si>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</si>
  <si>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</si>
  <si>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</si>
  <si>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</si>
  <si>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</si>
  <si>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</si>
  <si>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</si>
  <si>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</si>
  <si>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</si>
  <si>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</si>
  <si>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</si>
  <si>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</si>
  <si>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</si>
  <si>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</si>
  <si>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</si>
  <si>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</si>
  <si>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</si>
  <si>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</si>
  <si>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</si>
  <si>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</si>
  <si>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</si>
  <si>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</si>
  <si>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</si>
  <si>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</si>
  <si>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</si>
  <si>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</si>
  <si>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</si>
  <si>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</si>
  <si>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</si>
  <si>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</si>
  <si>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</si>
  <si>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</si>
  <si>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</si>
  <si>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</si>
  <si>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</si>
  <si>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</si>
  <si>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</si>
  <si>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</si>
  <si>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</si>
  <si>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</si>
  <si>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</si>
  <si>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</si>
  <si>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</si>
  <si>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</si>
  <si>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</si>
  <si>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</si>
  <si>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</si>
  <si>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</si>
  <si>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</si>
  <si>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</si>
  <si>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</si>
  <si>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</si>
  <si>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</si>
  <si>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</si>
  <si>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</si>
  <si>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</si>
  <si>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</si>
  <si>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</si>
  <si>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</si>
  <si>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</si>
  <si>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</si>
  <si>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</si>
  <si>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</si>
  <si>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</si>
  <si>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</si>
  <si>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</si>
  <si>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</si>
  <si>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</si>
  <si>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</si>
  <si>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</si>
  <si>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</si>
  <si>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</si>
  <si>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</si>
  <si>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</si>
  <si>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</si>
  <si>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</si>
  <si>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</si>
  <si>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</si>
  <si>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</si>
  <si>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</si>
  <si>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</si>
  <si>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</si>
  <si>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</si>
  <si>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</si>
  <si>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</si>
  <si>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</si>
  <si>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</si>
  <si>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</si>
  <si>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</si>
  <si>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</si>
  <si>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</si>
  <si>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</si>
  <si>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</si>
  <si>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</si>
  <si>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</si>
  <si>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</si>
  <si>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</si>
  <si>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</si>
  <si>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</si>
  <si>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</si>
  <si>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</si>
  <si>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</si>
  <si>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</si>
  <si>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</si>
  <si>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</si>
  <si>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</si>
  <si>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</si>
  <si>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</si>
  <si>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</si>
  <si>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</si>
  <si>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</si>
  <si>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</si>
  <si>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</si>
  <si>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</si>
  <si>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</si>
  <si>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</si>
  <si>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</si>
  <si>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</si>
  <si>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</si>
  <si>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</si>
  <si>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</si>
  <si>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</si>
  <si>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</si>
  <si>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</si>
  <si>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</si>
  <si>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</si>
  <si>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</si>
  <si>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</si>
  <si>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</si>
  <si>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</si>
  <si>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</si>
  <si>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</si>
  <si>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</si>
  <si>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</si>
  <si>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</si>
  <si>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</si>
  <si>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</si>
  <si>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</si>
  <si>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</si>
  <si>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</si>
  <si>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</si>
  <si>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</si>
  <si>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</si>
  <si>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</si>
  <si>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</si>
  <si>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</si>
  <si>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</si>
  <si>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</si>
  <si>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</si>
  <si>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</si>
  <si>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</si>
  <si>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</si>
  <si>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</si>
  <si>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</si>
  <si>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</si>
  <si>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</si>
  <si>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</si>
  <si>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</si>
  <si>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</si>
  <si>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</si>
  <si>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</si>
  <si>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</si>
  <si>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</si>
  <si>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</si>
  <si>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</si>
  <si>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</si>
  <si>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</si>
  <si>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</si>
  <si>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</si>
  <si>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</si>
  <si>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</si>
  <si>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</si>
  <si>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</si>
  <si>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</si>
  <si>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</si>
  <si>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</si>
  <si>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</si>
  <si>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</si>
  <si>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</si>
  <si>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</si>
  <si>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</si>
  <si>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</si>
  <si>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</si>
  <si>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</si>
  <si>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</si>
  <si>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</si>
  <si>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</si>
  <si>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</si>
  <si>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</si>
  <si>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</si>
  <si>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</si>
  <si>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</si>
  <si>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</si>
  <si>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</si>
  <si>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</si>
  <si>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</si>
  <si>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</si>
  <si>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</si>
  <si>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</si>
  <si>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</si>
  <si>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</si>
  <si>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</si>
  <si>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</si>
  <si>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</si>
  <si>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</si>
  <si>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</si>
  <si>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</si>
  <si>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</si>
  <si>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</si>
  <si>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</si>
  <si>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</si>
  <si>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</si>
  <si>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</si>
  <si>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</si>
  <si>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</si>
  <si>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</si>
  <si>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</si>
  <si>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</si>
  <si>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</si>
  <si>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</si>
  <si>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</si>
  <si>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</si>
  <si>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</si>
  <si>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</si>
  <si>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</si>
  <si>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</si>
  <si>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</si>
  <si>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</si>
  <si>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</si>
  <si>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</si>
  <si>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</si>
  <si>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</si>
  <si>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</si>
  <si>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</si>
  <si>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</si>
  <si>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</si>
  <si>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</si>
  <si>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</si>
  <si>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</si>
  <si>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</si>
  <si>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</si>
  <si>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</si>
  <si>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</si>
  <si>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</si>
  <si>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</si>
  <si>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</si>
  <si>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</si>
  <si>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</si>
  <si>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</si>
  <si>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</si>
  <si>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</si>
  <si>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</si>
  <si>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</si>
  <si>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</si>
  <si>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</si>
  <si>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</si>
  <si>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</si>
  <si>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</si>
  <si>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</si>
  <si>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</si>
  <si>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</si>
  <si>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</si>
  <si>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</si>
  <si>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</si>
  <si>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</si>
  <si>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</si>
  <si>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</si>
  <si>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</si>
  <si>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</si>
  <si>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</si>
  <si>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</si>
  <si>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</si>
  <si>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</si>
  <si>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</si>
  <si>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</si>
  <si>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</si>
  <si>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</si>
  <si>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</si>
  <si>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</si>
  <si>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</si>
  <si>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</si>
  <si>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</si>
  <si>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</si>
  <si>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</si>
  <si>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</si>
  <si>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</si>
  <si>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</si>
  <si>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</si>
  <si>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</si>
  <si>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</si>
  <si>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</si>
  <si>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</si>
  <si>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</si>
  <si>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</si>
  <si>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</si>
  <si>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</si>
  <si>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</si>
  <si>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</si>
  <si>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</si>
  <si>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</si>
  <si>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</si>
  <si>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</si>
  <si>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</si>
  <si>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</si>
  <si>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</si>
  <si>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</si>
  <si>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</si>
  <si>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</si>
  <si>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</si>
  <si>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</si>
  <si>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</si>
  <si>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</si>
  <si>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</si>
  <si>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</si>
  <si>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</si>
  <si>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</si>
  <si>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</si>
  <si>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</si>
  <si>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</si>
  <si>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</si>
  <si>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</si>
  <si>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</si>
  <si>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</si>
  <si>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</si>
  <si>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</si>
  <si>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</si>
  <si>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</si>
  <si>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</si>
  <si>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</si>
  <si>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</si>
  <si>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</si>
  <si>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</si>
  <si>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</si>
  <si>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</si>
  <si>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</si>
  <si>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</si>
  <si>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</si>
  <si>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</si>
  <si>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</si>
  <si>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</si>
  <si>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</si>
  <si>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</si>
  <si>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</si>
  <si>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</si>
  <si>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</si>
  <si>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</si>
  <si>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</si>
  <si>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</si>
  <si>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</si>
  <si>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</si>
  <si>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</si>
  <si>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</si>
  <si>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</si>
  <si>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</si>
  <si>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</si>
  <si>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</si>
  <si>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</si>
  <si>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</si>
  <si>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</si>
  <si>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</si>
  <si>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</si>
  <si>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</si>
  <si>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</si>
  <si>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</si>
  <si>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</si>
  <si>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</si>
  <si>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</si>
  <si>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</si>
  <si>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</si>
  <si>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</si>
  <si>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</si>
  <si>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</si>
  <si>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</si>
  <si>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</si>
  <si>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</si>
  <si>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</si>
  <si>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</si>
  <si>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</si>
  <si>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</si>
  <si>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</si>
  <si>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</si>
  <si>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</si>
  <si>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</si>
  <si>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</si>
  <si>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</si>
  <si>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</si>
  <si>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</si>
  <si>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</si>
  <si>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</si>
  <si>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</si>
  <si>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</si>
  <si>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</si>
  <si>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</si>
  <si>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</si>
  <si>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</si>
  <si>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</si>
  <si>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</si>
  <si>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</si>
  <si>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</si>
  <si>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</si>
  <si>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</si>
  <si>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</si>
  <si>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</si>
  <si>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</si>
  <si>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</si>
  <si>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</si>
  <si>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</si>
  <si>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</si>
  <si>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</si>
  <si>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</si>
  <si>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</si>
  <si>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</si>
  <si>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</si>
  <si>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</si>
  <si>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</si>
  <si>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</si>
  <si>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</si>
  <si>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</si>
  <si>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</si>
  <si>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</si>
  <si>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</si>
  <si>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</si>
  <si>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</si>
  <si>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</si>
  <si>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</si>
  <si>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</si>
  <si>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</si>
  <si>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</si>
  <si>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</si>
  <si>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</si>
  <si>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</si>
  <si>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</si>
  <si>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</si>
  <si>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</si>
  <si>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</si>
  <si>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</si>
  <si>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</si>
  <si>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</si>
  <si>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</si>
  <si>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</si>
  <si>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</si>
  <si>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</si>
  <si>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</si>
  <si>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</si>
  <si>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</si>
  <si>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</si>
  <si>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</si>
  <si>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</si>
  <si>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</si>
  <si>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</si>
  <si>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</si>
  <si>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</si>
  <si>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</si>
  <si>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</si>
  <si>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</si>
  <si>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</si>
  <si>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</si>
  <si>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</si>
  <si>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</si>
  <si>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</si>
  <si>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</si>
  <si>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</si>
  <si>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</si>
  <si>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</si>
  <si>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</si>
  <si>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</si>
  <si>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</si>
  <si>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</si>
  <si>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</si>
  <si>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</si>
  <si>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</si>
  <si>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</si>
  <si>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</si>
  <si>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</si>
  <si>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</si>
  <si>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</si>
  <si>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</si>
  <si>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</si>
  <si>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</si>
  <si>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</si>
  <si>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</si>
  <si>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</si>
  <si>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</si>
  <si>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</si>
  <si>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</si>
  <si>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</si>
  <si>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</si>
  <si>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</si>
  <si>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</si>
  <si>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</si>
  <si>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</si>
  <si>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</si>
  <si>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</si>
  <si>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</si>
  <si>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</si>
  <si>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</si>
  <si>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</si>
  <si>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</si>
  <si>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</si>
  <si>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</si>
  <si>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</si>
  <si>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</si>
  <si>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</si>
  <si>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</si>
  <si>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</si>
  <si>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</si>
  <si>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</si>
  <si>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</si>
  <si>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</si>
  <si>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</si>
  <si>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</si>
  <si>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</si>
  <si>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</si>
  <si>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</si>
  <si>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</si>
  <si>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</si>
  <si>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</si>
  <si>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</si>
  <si>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</si>
  <si>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</si>
  <si>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</si>
  <si>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</si>
  <si>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</si>
  <si>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</si>
  <si>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</si>
  <si>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</si>
  <si>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</si>
  <si>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</si>
  <si>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</si>
  <si>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</si>
  <si>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</si>
  <si>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</si>
  <si>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</si>
  <si>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</si>
  <si>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</si>
  <si>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</si>
  <si>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</si>
  <si>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</si>
  <si>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</si>
  <si>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</si>
  <si>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</si>
  <si>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</si>
  <si>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</si>
  <si>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</si>
  <si>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</si>
  <si>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</si>
  <si>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</si>
  <si>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</si>
  <si>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</si>
  <si>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</si>
  <si>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</si>
  <si>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</si>
  <si>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</si>
  <si>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</si>
  <si>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</si>
  <si>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</si>
  <si>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</si>
  <si>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</si>
  <si>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</si>
  <si>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</si>
  <si>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</si>
  <si>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</si>
  <si>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</si>
  <si>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</si>
  <si>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</si>
  <si>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</si>
  <si>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</si>
  <si>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</si>
  <si>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</si>
  <si>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</si>
  <si>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</si>
  <si>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</si>
  <si>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</si>
  <si>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</si>
  <si>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</si>
  <si>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</si>
  <si>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</si>
  <si>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</si>
  <si>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</si>
  <si>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</si>
  <si>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</si>
  <si>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</si>
  <si>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</si>
  <si>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</si>
  <si>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</si>
  <si>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</si>
  <si>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</si>
  <si>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</si>
  <si>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</si>
  <si>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</si>
  <si>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</si>
  <si>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</si>
  <si>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</si>
  <si>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</si>
  <si>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</si>
  <si>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</si>
  <si>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</si>
  <si>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</si>
  <si>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</si>
  <si>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</si>
  <si>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</si>
  <si>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</si>
  <si>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</si>
  <si>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</si>
  <si>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</si>
  <si>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</si>
  <si>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</si>
  <si>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</si>
  <si>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</si>
  <si>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</si>
  <si>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</si>
  <si>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</si>
  <si>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</si>
  <si>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</si>
  <si>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</si>
  <si>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</si>
  <si>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</si>
  <si>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</si>
  <si>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</si>
  <si>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</si>
  <si>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</si>
  <si>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</si>
  <si>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</si>
  <si>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</si>
  <si>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</si>
  <si>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</si>
  <si>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</si>
  <si>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</si>
  <si>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</si>
  <si>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</si>
  <si>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</si>
  <si>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</si>
  <si>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</si>
  <si>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</si>
  <si>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</si>
  <si>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</si>
  <si>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</si>
  <si>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</si>
  <si>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</si>
  <si>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</si>
  <si>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</si>
  <si>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</si>
  <si>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</si>
  <si>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</si>
  <si>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</si>
  <si>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</si>
  <si>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</si>
  <si>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</si>
  <si>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</si>
  <si>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</si>
  <si>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</si>
  <si>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</si>
  <si>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</si>
  <si>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</si>
  <si>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</si>
  <si>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</si>
  <si>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</si>
  <si>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</si>
  <si>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</si>
  <si>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</si>
  <si>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</si>
  <si>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</si>
  <si>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</si>
  <si>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</si>
  <si>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</si>
  <si>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</si>
  <si>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</si>
  <si>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</si>
  <si>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</si>
  <si>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</si>
  <si>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</si>
  <si>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</si>
  <si>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</si>
  <si>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</si>
  <si>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</si>
  <si>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</si>
  <si>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</si>
  <si>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</si>
  <si>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</si>
  <si>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</si>
  <si>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</si>
  <si>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</si>
  <si>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</si>
  <si>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</si>
  <si>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</si>
  <si>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</si>
  <si>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</si>
  <si>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</si>
  <si>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</si>
  <si>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</si>
  <si>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</si>
  <si>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</si>
  <si>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</si>
  <si>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</si>
  <si>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</si>
  <si>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</si>
  <si>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</si>
  <si>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</si>
  <si>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</si>
  <si>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</si>
  <si>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</si>
  <si>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</si>
  <si>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</si>
  <si>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</si>
  <si>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</si>
  <si>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</si>
  <si>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</si>
  <si>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</si>
  <si>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</si>
  <si>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</si>
  <si>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</si>
  <si>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</si>
  <si>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</si>
  <si>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</si>
  <si>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</si>
  <si>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</si>
  <si>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</si>
  <si>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</si>
  <si>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</si>
  <si>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</si>
  <si>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</si>
  <si>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</si>
  <si>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</si>
  <si>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</si>
  <si>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</si>
  <si>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</si>
  <si>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</si>
  <si>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</si>
  <si>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</si>
  <si>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</si>
  <si>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</si>
  <si>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</si>
  <si>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</si>
  <si>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</si>
  <si>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</si>
  <si>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</si>
  <si>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</si>
  <si>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</si>
  <si>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</si>
  <si>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</si>
  <si>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</si>
  <si>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</si>
  <si>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</si>
  <si>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</si>
  <si>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</si>
  <si>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</si>
  <si>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</si>
  <si>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</si>
  <si>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</si>
  <si>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</si>
  <si>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</si>
  <si>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</si>
  <si>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</si>
  <si>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</si>
  <si>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</si>
  <si>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</si>
  <si>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</si>
  <si>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</si>
  <si>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</si>
  <si>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</si>
  <si>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</si>
  <si>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</si>
  <si>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</si>
  <si>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</si>
  <si>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</si>
  <si>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</si>
  <si>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</si>
  <si>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</si>
  <si>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</si>
  <si>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</si>
  <si>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</si>
  <si>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</si>
  <si>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</si>
  <si>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</si>
  <si>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</si>
  <si>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</si>
  <si>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</si>
  <si>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</si>
  <si>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</si>
  <si>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</si>
  <si>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</si>
  <si>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</si>
  <si>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</si>
  <si>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</si>
  <si>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</si>
  <si>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</si>
  <si>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</si>
  <si>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</si>
  <si>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</si>
  <si>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</si>
  <si>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</si>
  <si>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</si>
  <si>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</si>
  <si>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</si>
  <si>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</si>
  <si>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</si>
  <si>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</si>
  <si>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</si>
  <si>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</si>
  <si>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</si>
  <si>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</si>
  <si>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</si>
  <si>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</si>
  <si>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</si>
  <si>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</si>
  <si>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</si>
  <si>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</si>
  <si>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</si>
  <si>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</si>
  <si>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</si>
  <si>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</si>
  <si>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</si>
  <si>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</si>
  <si>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</si>
  <si>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</si>
  <si>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</si>
  <si>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</si>
  <si>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</si>
  <si>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</si>
  <si>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</si>
  <si>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</si>
  <si>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</si>
  <si>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</si>
  <si>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</si>
  <si>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</si>
  <si>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</si>
  <si>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</si>
  <si>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</si>
  <si>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</si>
  <si>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</si>
  <si>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</si>
  <si>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</si>
  <si>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</si>
  <si>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</si>
  <si>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</si>
  <si>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</si>
  <si>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</si>
  <si>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</si>
  <si>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</si>
  <si>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</si>
  <si>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</si>
  <si>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</si>
  <si>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</si>
  <si>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</si>
  <si>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</si>
  <si>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</si>
  <si>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</si>
  <si>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</si>
  <si>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</si>
  <si>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</si>
  <si>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</si>
  <si>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</si>
  <si>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</si>
  <si>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</si>
  <si>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</si>
  <si>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</si>
  <si>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</si>
  <si>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</si>
  <si>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</si>
  <si>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</si>
  <si>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</si>
  <si>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</si>
  <si>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</si>
  <si>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</si>
  <si>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</si>
  <si>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</si>
  <si>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</si>
  <si>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</si>
  <si>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</si>
  <si>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</si>
  <si>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</si>
  <si>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</si>
  <si>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</si>
  <si>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</si>
  <si>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</si>
  <si>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</si>
  <si>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</si>
  <si>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</si>
  <si>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</si>
  <si>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</si>
  <si>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</si>
  <si>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</si>
  <si>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</si>
  <si>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</si>
  <si>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</si>
  <si>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</si>
  <si>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</si>
  <si>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</si>
  <si>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</si>
  <si>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</si>
  <si>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</si>
  <si>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</si>
  <si>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</si>
  <si>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</si>
  <si>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</si>
  <si>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</si>
  <si>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</si>
  <si>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</si>
  <si>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</si>
  <si>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</si>
  <si>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</si>
  <si>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</si>
  <si>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</si>
  <si>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</si>
  <si>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</si>
  <si>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</si>
  <si>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</si>
  <si>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</si>
  <si>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</si>
  <si>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</si>
  <si>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</si>
  <si>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</si>
  <si>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</si>
  <si>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</si>
  <si>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</si>
  <si>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</si>
  <si>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</si>
  <si>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</si>
  <si>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</si>
  <si>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</si>
  <si>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</si>
  <si>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</si>
  <si>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</si>
  <si>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</si>
  <si>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</si>
  <si>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</si>
  <si>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</si>
  <si>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</si>
  <si>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</si>
  <si>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</si>
  <si>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</si>
  <si>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</si>
  <si>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</si>
  <si>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</si>
  <si>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</si>
  <si>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</si>
  <si>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</si>
  <si>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</si>
  <si>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</si>
  <si>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</si>
  <si>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</si>
  <si>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</si>
  <si>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</si>
  <si>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</si>
  <si>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</si>
  <si>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</si>
  <si>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</si>
  <si>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</si>
  <si>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</si>
  <si>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</si>
  <si>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</si>
  <si>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</si>
  <si>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</si>
  <si>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</si>
  <si>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</si>
  <si>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</si>
  <si>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</si>
  <si>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</si>
  <si>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</si>
  <si>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</si>
  <si>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</si>
  <si>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</si>
  <si>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</si>
  <si>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</si>
  <si>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</si>
  <si>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</si>
  <si>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</si>
  <si>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</si>
  <si>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</si>
  <si>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</si>
  <si>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</si>
  <si>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</si>
  <si>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</si>
  <si>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</si>
  <si>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</si>
  <si>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</si>
  <si>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</si>
  <si>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</si>
  <si>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</si>
  <si>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</si>
  <si>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</si>
  <si>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</si>
  <si>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</si>
  <si>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</si>
  <si>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</si>
  <si>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</si>
  <si>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</si>
  <si>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</si>
  <si>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</si>
  <si>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</si>
  <si>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</si>
  <si>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</si>
  <si>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</si>
  <si>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</si>
  <si>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</si>
  <si>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</si>
  <si>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</si>
  <si>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</si>
  <si>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</si>
  <si>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</si>
  <si>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</si>
  <si>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</si>
  <si>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</si>
  <si>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</si>
  <si>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</si>
  <si>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</si>
  <si>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</si>
  <si>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</si>
  <si>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</si>
  <si>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</si>
  <si>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</si>
  <si>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</si>
  <si>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</si>
  <si>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</si>
  <si>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</si>
  <si>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</si>
  <si>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</si>
  <si>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</si>
  <si>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</si>
  <si>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</si>
  <si>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</si>
  <si>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</si>
  <si>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</si>
  <si>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</si>
  <si>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</si>
  <si>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</si>
  <si>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</si>
  <si>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</si>
  <si>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</si>
  <si>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</si>
  <si>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</si>
  <si>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</si>
  <si>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</si>
  <si>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</si>
  <si>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</si>
  <si>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</si>
  <si>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</si>
  <si>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</si>
  <si>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</si>
  <si>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</si>
  <si>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</si>
  <si>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</si>
  <si>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</si>
  <si>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</si>
  <si>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</si>
  <si>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</si>
  <si>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</si>
  <si>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</si>
  <si>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</si>
  <si>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</si>
  <si>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</si>
  <si>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</si>
  <si>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</si>
  <si>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</si>
  <si>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</si>
  <si>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</si>
  <si>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</si>
  <si>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</si>
  <si>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</si>
  <si>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</si>
  <si>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</si>
  <si>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</si>
  <si>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</si>
  <si>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</si>
  <si>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</si>
  <si>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</si>
  <si>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</si>
  <si>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</si>
  <si>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</si>
  <si>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</si>
  <si>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</si>
  <si>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</si>
  <si>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</si>
  <si>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</si>
  <si>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</si>
  <si>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</si>
  <si>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</si>
  <si>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</si>
  <si>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</si>
  <si>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</si>
  <si>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</si>
  <si>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</si>
  <si>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</si>
  <si>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</si>
  <si>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</si>
  <si>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</si>
  <si>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</si>
  <si>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</si>
  <si>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</si>
  <si>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</si>
  <si>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</si>
  <si>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</si>
  <si>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</si>
  <si>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</si>
  <si>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</si>
  <si>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</si>
  <si>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</si>
  <si>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</si>
  <si>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</si>
  <si>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</si>
  <si>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</si>
  <si>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</si>
  <si>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</si>
  <si>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</si>
  <si>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</si>
  <si>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</si>
  <si>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</si>
  <si>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</si>
  <si>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</si>
  <si>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</si>
  <si>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</si>
  <si>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</si>
  <si>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</si>
  <si>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</si>
  <si>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</si>
  <si>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</si>
  <si>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</si>
  <si>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</si>
  <si>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</si>
  <si>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</si>
  <si>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</si>
  <si>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</si>
  <si>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</si>
  <si>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</si>
  <si>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</si>
  <si>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</si>
  <si>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</si>
  <si>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</si>
  <si>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</si>
  <si>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</si>
  <si>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</si>
  <si>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</si>
  <si>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</si>
  <si>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</si>
  <si>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</si>
  <si>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</si>
  <si>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</si>
  <si>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</si>
  <si>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</si>
  <si>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</si>
  <si>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</si>
  <si>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</si>
  <si>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</si>
  <si>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</si>
  <si>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</si>
  <si>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</si>
  <si>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</si>
  <si>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</si>
  <si>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</si>
  <si>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</si>
  <si>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</si>
  <si>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</si>
  <si>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</si>
  <si>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</si>
  <si>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</si>
  <si>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</si>
  <si>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</si>
  <si>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</si>
  <si>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</si>
  <si>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</si>
  <si>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</si>
  <si>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</si>
  <si>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</si>
  <si>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</si>
  <si>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</si>
  <si>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</si>
  <si>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</si>
  <si>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</si>
  <si>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</si>
  <si>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</si>
  <si>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</si>
  <si>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</si>
  <si>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</si>
  <si>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</si>
  <si>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</si>
  <si>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</si>
  <si>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</si>
  <si>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</si>
  <si>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</si>
  <si>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</si>
  <si>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</si>
  <si>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</si>
  <si>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</si>
  <si>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</si>
  <si>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</si>
  <si>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</si>
  <si>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</si>
  <si>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</si>
  <si>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</si>
  <si>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</si>
  <si>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</si>
  <si>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</si>
  <si>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</si>
  <si>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</si>
  <si>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</si>
  <si>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</si>
  <si>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</si>
  <si>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</si>
  <si>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</si>
  <si>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</si>
  <si>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</si>
  <si>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</si>
  <si>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</si>
  <si>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</si>
  <si>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</si>
  <si>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</si>
  <si>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</si>
  <si>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</si>
  <si>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</si>
  <si>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</si>
  <si>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</si>
  <si>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</si>
  <si>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</si>
  <si>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</si>
  <si>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</si>
  <si>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</si>
  <si>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</si>
  <si>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</si>
  <si>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</si>
  <si>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</si>
  <si>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</si>
  <si>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</si>
  <si>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</si>
  <si>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</si>
  <si>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</si>
  <si>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</si>
  <si>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</si>
  <si>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</si>
  <si>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</si>
  <si>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</si>
  <si>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</si>
  <si>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</si>
  <si>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</si>
  <si>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</si>
  <si>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</si>
  <si>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</si>
  <si>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</si>
  <si>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</si>
  <si>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</si>
  <si>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</si>
  <si>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</si>
  <si>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</si>
  <si>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</si>
  <si>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</si>
  <si>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</si>
  <si>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</si>
  <si>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</si>
  <si>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</si>
  <si>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</si>
  <si>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</si>
  <si>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</si>
  <si>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</si>
  <si>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</si>
  <si>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</si>
  <si>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</si>
  <si>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</si>
  <si>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</si>
  <si>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</si>
  <si>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</si>
  <si>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</si>
  <si>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</si>
  <si>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</si>
  <si>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</si>
  <si>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</si>
  <si>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</si>
  <si>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</si>
  <si>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</si>
  <si>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</si>
  <si>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</si>
  <si>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</si>
  <si>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</si>
  <si>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</si>
  <si>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</si>
  <si>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</si>
  <si>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</si>
  <si>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</si>
  <si>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</si>
  <si>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</si>
  <si>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</si>
  <si>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</si>
  <si>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</si>
  <si>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</si>
  <si>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</si>
  <si>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</si>
  <si>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</si>
  <si>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</si>
  <si>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</si>
  <si>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</si>
  <si>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</si>
  <si>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</si>
  <si>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</si>
  <si>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</si>
  <si>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</si>
  <si>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</si>
  <si>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</si>
  <si>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</si>
  <si>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</si>
  <si>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</si>
  <si>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</si>
  <si>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</si>
  <si>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</si>
  <si>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</si>
  <si>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</si>
  <si>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</si>
  <si>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</si>
  <si>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</si>
  <si>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</si>
  <si>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</si>
  <si>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</si>
  <si>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</si>
  <si>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</si>
  <si>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</si>
  <si>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</si>
  <si>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</si>
  <si>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</si>
  <si>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</si>
  <si>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</si>
  <si>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</si>
  <si>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</si>
  <si>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</si>
  <si>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</si>
  <si>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</si>
  <si>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</si>
  <si>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</si>
  <si>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</si>
  <si>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</si>
  <si>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</si>
  <si>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</si>
  <si>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</si>
  <si>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</si>
  <si>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</si>
  <si>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</si>
  <si>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</si>
  <si>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</si>
  <si>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</si>
  <si>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</si>
  <si>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</si>
  <si>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</si>
  <si>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</si>
  <si>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</si>
  <si>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</si>
  <si>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</si>
  <si>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</si>
  <si>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</si>
  <si>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</si>
  <si>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</si>
  <si>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</si>
  <si>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</si>
  <si>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</si>
  <si>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</si>
  <si>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</si>
  <si>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</si>
  <si>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</si>
  <si>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</si>
  <si>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</si>
  <si>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</si>
  <si>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</si>
  <si>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</si>
  <si>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</si>
  <si>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</si>
  <si>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</si>
  <si>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</si>
  <si>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</si>
  <si>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</si>
  <si>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</si>
  <si>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</si>
  <si>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</si>
  <si>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</si>
  <si>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</si>
  <si>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</si>
  <si>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</si>
  <si>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</si>
  <si>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</si>
  <si>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</si>
  <si>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</si>
  <si>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</si>
  <si>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</si>
  <si>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</si>
  <si>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</si>
  <si>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</si>
  <si>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</si>
  <si>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</si>
  <si>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</si>
  <si>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</si>
  <si>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</si>
  <si>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</si>
  <si>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</si>
  <si>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</si>
  <si>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</si>
  <si>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</si>
  <si>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</si>
  <si>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</si>
  <si>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</si>
  <si>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</si>
  <si>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</si>
  <si>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</si>
  <si>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</si>
  <si>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</si>
  <si>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</si>
  <si>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</si>
  <si>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</si>
  <si>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</si>
  <si>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</si>
  <si>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</si>
  <si>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</si>
  <si>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</si>
  <si>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</si>
  <si>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</si>
  <si>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</si>
  <si>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</si>
  <si>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</si>
  <si>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</si>
  <si>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</si>
  <si>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</si>
  <si>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</si>
  <si>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</si>
  <si>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</si>
  <si>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</si>
  <si>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</si>
  <si>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</si>
  <si>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</si>
  <si>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</si>
  <si>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</si>
  <si>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</si>
  <si>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</si>
  <si>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</si>
  <si>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</si>
  <si>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</si>
  <si>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</si>
  <si>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</si>
  <si>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</si>
  <si>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</si>
  <si>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</si>
  <si>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</si>
  <si>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</si>
  <si>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</si>
  <si>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</si>
  <si>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</si>
  <si>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</si>
  <si>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</si>
  <si>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</si>
  <si>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</si>
  <si>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</si>
  <si>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</si>
  <si>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</si>
  <si>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</si>
  <si>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</si>
  <si>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</si>
  <si>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</si>
  <si>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</si>
  <si>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</si>
  <si>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</si>
  <si>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</si>
  <si>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</si>
  <si>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</si>
  <si>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</si>
  <si>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</si>
  <si>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</si>
  <si>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</si>
  <si>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</si>
  <si>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</si>
  <si>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</si>
  <si>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</si>
  <si>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</si>
  <si>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</si>
  <si>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</si>
  <si>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</si>
  <si>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</si>
  <si>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</si>
  <si>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</si>
  <si>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</si>
  <si>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</si>
  <si>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</si>
  <si>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</si>
  <si>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</si>
  <si>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</si>
  <si>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</si>
  <si>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</si>
  <si>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</si>
  <si>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</si>
  <si>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</si>
  <si>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</si>
  <si>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</si>
  <si>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</si>
  <si>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</si>
  <si>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</si>
  <si>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</si>
  <si>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</si>
  <si>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</si>
  <si>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</si>
  <si>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</si>
  <si>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</si>
  <si>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</si>
  <si>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</si>
  <si>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</si>
  <si>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</si>
  <si>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</si>
  <si>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</si>
  <si>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</si>
  <si>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</si>
  <si>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</si>
  <si>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</si>
  <si>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</si>
  <si>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</si>
  <si>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</si>
  <si>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</si>
  <si>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</si>
  <si>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</si>
  <si>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</si>
  <si>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</si>
  <si>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</si>
  <si>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</si>
  <si>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</si>
  <si>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</si>
  <si>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</si>
  <si>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</si>
  <si>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</si>
  <si>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</si>
  <si>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</si>
  <si>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</si>
  <si>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</si>
  <si>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</si>
  <si>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</si>
  <si>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</si>
  <si>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</si>
  <si>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</si>
  <si>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</si>
  <si>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</si>
  <si>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</si>
  <si>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</si>
  <si>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</si>
  <si>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</si>
  <si>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</si>
  <si>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</si>
  <si>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</si>
  <si>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</si>
  <si>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</si>
  <si>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</si>
  <si>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</si>
  <si>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</si>
  <si>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</si>
  <si>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</si>
  <si>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</si>
  <si>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</si>
  <si>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</si>
  <si>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</si>
  <si>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</si>
  <si>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</si>
  <si>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</si>
  <si>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</si>
  <si>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</si>
  <si>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</si>
  <si>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</si>
  <si>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</si>
  <si>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</si>
  <si>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</si>
  <si>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</si>
  <si>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</si>
  <si>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</si>
  <si>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</si>
  <si>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</si>
  <si>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</si>
  <si>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</si>
  <si>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</si>
  <si>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</si>
  <si>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</si>
  <si>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</si>
  <si>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</si>
  <si>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</si>
  <si>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</si>
  <si>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</si>
  <si>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</si>
  <si>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</si>
  <si>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</si>
  <si>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</si>
  <si>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</si>
  <si>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</si>
  <si>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</si>
  <si>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</si>
  <si>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</si>
  <si>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</si>
  <si>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</si>
  <si>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</si>
  <si>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</si>
  <si>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</si>
  <si>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</si>
  <si>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</si>
  <si>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</si>
  <si>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</si>
  <si>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</si>
  <si>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</si>
  <si>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</si>
  <si>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</si>
  <si>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</si>
  <si>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</si>
  <si>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</si>
  <si>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</si>
  <si>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</si>
  <si>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</si>
  <si>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</si>
  <si>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</si>
  <si>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</si>
  <si>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</si>
  <si>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</si>
  <si>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</si>
  <si>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</si>
  <si>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</si>
  <si>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</si>
  <si>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</si>
  <si>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</si>
  <si>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</si>
  <si>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</si>
  <si>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</si>
  <si>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</si>
  <si>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</si>
  <si>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</si>
  <si>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</si>
  <si>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</si>
  <si>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</si>
  <si>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</si>
  <si>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</si>
  <si>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</si>
  <si>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</si>
  <si>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</si>
  <si>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</si>
  <si>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</si>
  <si>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</si>
  <si>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</si>
  <si>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</si>
  <si>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</si>
  <si>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</si>
  <si>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</si>
  <si>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</si>
  <si>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</si>
  <si>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</si>
  <si>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</si>
  <si>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</si>
  <si>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</si>
  <si>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</si>
  <si>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</si>
  <si>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</si>
  <si>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</si>
  <si>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</si>
  <si>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</si>
  <si>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</si>
  <si>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</si>
  <si>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</si>
  <si>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</si>
  <si>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</si>
  <si>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</si>
  <si>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</si>
  <si>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</si>
  <si>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</si>
  <si>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</si>
  <si>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</si>
  <si>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</si>
  <si>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</si>
  <si>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</si>
  <si>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</si>
  <si>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</si>
  <si>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</si>
  <si>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</si>
  <si>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</si>
  <si>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</si>
  <si>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</si>
  <si>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</si>
  <si>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</si>
  <si>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</si>
  <si>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</si>
  <si>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</si>
  <si>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</si>
  <si>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</si>
  <si>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</si>
  <si>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</si>
  <si>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</si>
  <si>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</si>
  <si>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</si>
  <si>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</si>
  <si>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</si>
  <si>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</si>
  <si>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</si>
  <si>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</si>
  <si>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</si>
  <si>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</si>
  <si>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</si>
  <si>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</si>
  <si>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</si>
  <si>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</si>
  <si>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</si>
  <si>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</si>
  <si>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</si>
  <si>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</si>
  <si>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</si>
  <si>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</si>
  <si>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</si>
  <si>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</si>
  <si>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</si>
  <si>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</si>
  <si>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</si>
  <si>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</si>
  <si>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</si>
  <si>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</si>
  <si>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</si>
  <si>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</si>
  <si>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</si>
  <si>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</si>
  <si>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</si>
  <si>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</si>
  <si>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</si>
  <si>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</si>
  <si>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</si>
  <si>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</si>
  <si>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</si>
  <si>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</si>
  <si>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</si>
  <si>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</si>
  <si>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</si>
  <si>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</si>
  <si>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</si>
  <si>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</si>
  <si>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</si>
  <si>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</si>
  <si>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</si>
  <si>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</si>
  <si>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</si>
  <si>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</si>
  <si>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</si>
  <si>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</si>
  <si>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</si>
  <si>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</si>
  <si>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</si>
  <si>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</si>
  <si>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</si>
  <si>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</si>
  <si>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</si>
  <si>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</si>
  <si>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</si>
  <si>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</si>
  <si>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</si>
  <si>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</si>
  <si>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</si>
  <si>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</si>
  <si>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</si>
  <si>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</si>
  <si>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</si>
  <si>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</si>
  <si>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</si>
  <si>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</si>
  <si>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</si>
  <si>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</si>
  <si>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</si>
  <si>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</si>
  <si>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</si>
  <si>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</si>
  <si>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</si>
  <si>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</si>
  <si>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</si>
  <si>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</si>
  <si>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</si>
  <si>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</si>
  <si>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</si>
  <si>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</si>
  <si>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</si>
  <si>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</si>
  <si>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</si>
  <si>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</si>
  <si>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</si>
  <si>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</si>
  <si>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</si>
  <si>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</si>
  <si>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</si>
  <si>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</si>
  <si>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</si>
  <si>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</si>
  <si>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</si>
  <si>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</si>
  <si>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</si>
  <si>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</si>
  <si>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</si>
  <si>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</si>
  <si>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</si>
  <si>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</si>
  <si>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</si>
  <si>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</si>
  <si>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</si>
  <si>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</si>
  <si>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</si>
  <si>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</si>
  <si>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</si>
  <si>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</si>
  <si>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</si>
  <si>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</si>
  <si>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</si>
  <si>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</si>
  <si>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</si>
  <si>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</si>
  <si>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</si>
  <si>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</si>
  <si>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</si>
  <si>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</si>
  <si>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</si>
  <si>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</si>
  <si>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</si>
  <si>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</si>
  <si>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</si>
  <si>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</si>
  <si>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</si>
  <si>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</si>
  <si>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</si>
  <si>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</si>
  <si>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</si>
  <si>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</si>
  <si>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</si>
  <si>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</si>
  <si>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</si>
  <si>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</si>
  <si>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</si>
  <si>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</si>
  <si>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</si>
  <si>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</si>
  <si>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</si>
  <si>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</si>
  <si>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</si>
  <si>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</si>
  <si>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</si>
  <si>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</si>
  <si>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</si>
  <si>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</si>
  <si>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</si>
  <si>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</si>
  <si>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</si>
  <si>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</si>
  <si>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</si>
  <si>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</si>
  <si>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</si>
  <si>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</si>
  <si>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</si>
  <si>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</si>
  <si>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</si>
  <si>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</si>
  <si>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</si>
  <si>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</si>
  <si>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</si>
  <si>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</si>
  <si>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</si>
  <si>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</si>
  <si>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</si>
  <si>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</si>
  <si>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</si>
  <si>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</si>
  <si>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</si>
  <si>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</si>
  <si>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</si>
  <si>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</si>
  <si>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</si>
  <si>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</si>
  <si>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</si>
  <si>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</si>
  <si>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</si>
  <si>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</si>
  <si>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</si>
  <si>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</si>
  <si>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</si>
  <si>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</si>
  <si>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</si>
  <si>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</si>
  <si>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</si>
  <si>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</si>
  <si>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</si>
  <si>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</si>
  <si>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</si>
  <si>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</si>
  <si>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</si>
  <si>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</si>
  <si>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</si>
  <si>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</si>
  <si>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</si>
  <si>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</si>
  <si>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</si>
  <si>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</si>
  <si>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</si>
  <si>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</si>
  <si>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</si>
  <si>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</si>
  <si>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</si>
  <si>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</si>
  <si>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</si>
  <si>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</si>
  <si>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</si>
  <si>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</si>
  <si>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</si>
  <si>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</si>
  <si>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</si>
  <si>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</si>
  <si>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</si>
  <si>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</si>
  <si>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</si>
  <si>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</si>
  <si>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</si>
  <si>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</si>
  <si>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</si>
  <si>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</si>
  <si>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</si>
  <si>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</si>
  <si>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</si>
  <si>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</si>
  <si>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</si>
  <si>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</si>
  <si>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</si>
  <si>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</si>
  <si>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</si>
  <si>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</si>
  <si>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</si>
  <si>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</si>
  <si>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</si>
  <si>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</si>
  <si>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</si>
  <si>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</si>
  <si>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</si>
  <si>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</si>
  <si>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</si>
  <si>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</si>
  <si>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</si>
  <si>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</si>
  <si>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</si>
  <si>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</si>
  <si>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</si>
  <si>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</si>
  <si>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</si>
  <si>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</si>
  <si>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</si>
  <si>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</si>
  <si>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</si>
  <si>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</si>
  <si>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</si>
  <si>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</si>
  <si>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</si>
  <si>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</si>
  <si>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</si>
  <si>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</si>
  <si>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</si>
  <si>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</si>
  <si>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</si>
  <si>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</si>
  <si>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</si>
  <si>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</si>
  <si>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</si>
  <si>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</si>
  <si>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</si>
  <si>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</si>
  <si>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</si>
  <si>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</si>
  <si>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</si>
  <si>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</si>
  <si>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</si>
  <si>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</si>
  <si>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</si>
  <si>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</si>
  <si>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</si>
  <si>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</si>
  <si>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</si>
  <si>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</si>
  <si>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</si>
  <si>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</si>
  <si>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</si>
  <si>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</si>
  <si>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</si>
  <si>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</si>
  <si>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</si>
  <si>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</si>
  <si>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</si>
  <si>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</si>
  <si>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</si>
  <si>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</si>
  <si>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</si>
  <si>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</si>
  <si>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</si>
  <si>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</si>
  <si>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</si>
  <si>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</si>
  <si>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</si>
  <si>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</si>
  <si>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</si>
  <si>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</si>
  <si>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</si>
  <si>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</si>
  <si>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</si>
  <si>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</si>
  <si>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</si>
  <si>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</si>
  <si>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</si>
  <si>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</si>
  <si>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</si>
  <si>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</si>
  <si>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</si>
  <si>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</si>
  <si>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</si>
  <si>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</si>
  <si>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</si>
  <si>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</si>
  <si>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</si>
  <si>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</si>
  <si>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</si>
  <si>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</si>
  <si>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</si>
  <si>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</si>
  <si>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</si>
  <si>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</si>
  <si>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</si>
  <si>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</si>
  <si>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</si>
  <si>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</si>
  <si>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</si>
  <si>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</si>
  <si>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</si>
  <si>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</si>
  <si>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</si>
  <si>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</si>
  <si>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</si>
  <si>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</si>
  <si>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</si>
  <si>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</si>
  <si>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</si>
  <si>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</si>
  <si>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</si>
  <si>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</si>
  <si>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</si>
  <si>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</si>
  <si>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</si>
  <si>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</si>
  <si>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</si>
  <si>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</si>
  <si>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</si>
  <si>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</si>
  <si>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</si>
  <si>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</si>
  <si>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</si>
  <si>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</si>
  <si>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</si>
  <si>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</si>
  <si>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</si>
  <si>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</si>
  <si>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</si>
  <si>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</si>
  <si>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</si>
  <si>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</si>
  <si>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</si>
  <si>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</si>
  <si>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</si>
  <si>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</si>
  <si>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</si>
  <si>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</si>
  <si>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</si>
  <si>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</si>
  <si>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</si>
  <si>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</si>
  <si>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</si>
  <si>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</si>
  <si>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</si>
  <si>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</si>
  <si>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</si>
  <si>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</si>
  <si>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</si>
  <si>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</si>
  <si>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</si>
  <si>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</si>
  <si>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</si>
  <si>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</si>
  <si>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</si>
  <si>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</si>
  <si>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</si>
  <si>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</si>
  <si>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</si>
  <si>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</si>
  <si>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</si>
  <si>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</si>
  <si>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</si>
  <si>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</si>
  <si>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</si>
  <si>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</si>
  <si>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</si>
  <si>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</si>
  <si>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</si>
  <si>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</si>
  <si>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</si>
  <si>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</si>
  <si>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</si>
  <si>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</si>
  <si>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</si>
  <si>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</si>
  <si>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</si>
  <si>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</si>
  <si>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</si>
  <si>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</si>
  <si>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</si>
  <si>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</si>
  <si>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</si>
  <si>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</si>
  <si>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</si>
  <si>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</si>
  <si>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</si>
  <si>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</si>
  <si>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</si>
  <si>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</si>
  <si>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</si>
  <si>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</si>
  <si>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</si>
  <si>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</si>
  <si>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</si>
  <si>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</si>
  <si>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</si>
  <si>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</si>
  <si>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</si>
  <si>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</si>
  <si>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</si>
  <si>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</si>
  <si>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</si>
  <si>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</si>
  <si>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</si>
  <si>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</si>
  <si>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</si>
  <si>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</si>
  <si>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</si>
  <si>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</si>
  <si>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</si>
  <si>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</si>
  <si>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</si>
  <si>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</si>
  <si>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</si>
  <si>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</si>
  <si>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</si>
  <si>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</si>
  <si>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</si>
  <si>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</si>
  <si>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</si>
  <si>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</si>
  <si>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</si>
  <si>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</si>
  <si>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</si>
  <si>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</si>
  <si>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</si>
  <si>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</si>
  <si>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</si>
  <si>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</si>
  <si>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</si>
  <si>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</si>
  <si>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</si>
  <si>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</si>
  <si>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</si>
  <si>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</si>
  <si>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</si>
  <si>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</si>
  <si>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</si>
  <si>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</si>
  <si>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</si>
  <si>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</si>
  <si>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</si>
  <si>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</si>
  <si>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</si>
  <si>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</si>
  <si>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</si>
  <si>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</si>
  <si>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</si>
  <si>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</si>
  <si>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</si>
  <si>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</si>
  <si>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</si>
  <si>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</si>
  <si>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</si>
  <si>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</si>
  <si>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</si>
  <si>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</si>
  <si>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</si>
  <si>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</si>
  <si>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</si>
  <si>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</si>
  <si>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</si>
  <si>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</si>
  <si>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</si>
  <si>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</si>
  <si>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</si>
  <si>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</si>
  <si>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</si>
  <si>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</si>
  <si>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</si>
  <si>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</si>
  <si>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</si>
  <si>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</si>
  <si>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</si>
  <si>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</si>
  <si>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</si>
  <si>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</si>
  <si>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</si>
  <si>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</si>
  <si>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</si>
  <si>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</si>
  <si>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</si>
  <si>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</si>
  <si>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</si>
  <si>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</si>
  <si>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</si>
  <si>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</si>
  <si>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</si>
  <si>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</si>
  <si>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</si>
  <si>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</si>
  <si>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</si>
  <si>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</si>
  <si>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</si>
  <si>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</si>
  <si>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</si>
  <si>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</si>
  <si>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</si>
  <si>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</si>
  <si>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</si>
  <si>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</si>
  <si>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</si>
  <si>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</si>
  <si>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</si>
  <si>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</si>
  <si>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</si>
  <si>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</si>
  <si>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</si>
  <si>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</si>
  <si>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</si>
  <si>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</si>
  <si>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</si>
  <si>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</si>
  <si>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</si>
  <si>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</si>
  <si>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</si>
  <si>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</si>
  <si>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</si>
  <si>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</si>
  <si>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</si>
  <si>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</si>
  <si>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</si>
  <si>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</si>
  <si>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</si>
  <si>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</si>
  <si>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</si>
  <si>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</si>
  <si>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</si>
  <si>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</si>
  <si>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</si>
  <si>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</si>
  <si>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</si>
  <si>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</si>
  <si>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</si>
  <si>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</si>
  <si>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</si>
  <si>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</si>
  <si>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</si>
  <si>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</si>
  <si>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</si>
  <si>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</si>
  <si>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</si>
  <si>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</si>
  <si>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</si>
  <si>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</si>
  <si>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</si>
  <si>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</si>
  <si>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</si>
  <si>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</si>
  <si>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</si>
  <si>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</si>
  <si>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</si>
  <si>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</si>
  <si>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</si>
  <si>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</si>
  <si>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</si>
  <si>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</si>
  <si>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</si>
  <si>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</si>
  <si>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</si>
  <si>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</si>
  <si>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</si>
  <si>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</si>
  <si>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</si>
  <si>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</si>
  <si>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</si>
  <si>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</si>
  <si>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</si>
  <si>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</si>
  <si>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</si>
  <si>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</si>
  <si>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</si>
  <si>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</si>
  <si>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</si>
  <si>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</si>
  <si>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</si>
  <si>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</si>
  <si>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</si>
  <si>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</si>
  <si>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</si>
  <si>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</si>
  <si>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</si>
  <si>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</si>
  <si>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</si>
  <si>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</si>
  <si>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</si>
  <si>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</si>
  <si>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</si>
  <si>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</si>
  <si>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</si>
  <si>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</si>
  <si>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</si>
  <si>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</si>
  <si>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</si>
  <si>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</si>
  <si>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</si>
  <si>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</si>
  <si>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</si>
  <si>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</si>
  <si>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</si>
  <si>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</si>
  <si>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</si>
  <si>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</si>
  <si>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</si>
  <si>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</si>
  <si>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</si>
  <si>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</si>
  <si>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</si>
  <si>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</si>
  <si>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</si>
  <si>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</si>
  <si>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</si>
  <si>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</si>
  <si>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</si>
  <si>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</si>
  <si>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</si>
  <si>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</si>
  <si>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</si>
  <si>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</si>
  <si>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</si>
  <si>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</si>
  <si>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</si>
  <si>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</si>
  <si>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</si>
  <si>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</si>
  <si>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</si>
  <si>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</si>
  <si>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</si>
  <si>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</si>
  <si>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</si>
  <si>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</si>
  <si>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</si>
  <si>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</si>
  <si>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</si>
  <si>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</si>
  <si>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</si>
  <si>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</si>
  <si>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</si>
  <si>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</si>
  <si>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</si>
  <si>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</si>
  <si>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</si>
  <si>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</si>
  <si>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</si>
  <si>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</si>
  <si>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</si>
  <si>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</si>
  <si>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</si>
  <si>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</si>
  <si>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</si>
  <si>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</si>
  <si>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</si>
  <si>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</si>
  <si>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</si>
  <si>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</si>
  <si>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</si>
  <si>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</si>
  <si>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</si>
  <si>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</si>
  <si>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</si>
  <si>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</si>
  <si>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</si>
  <si>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</si>
  <si>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</si>
  <si>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</si>
  <si>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</si>
  <si>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</si>
  <si>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</si>
  <si>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</si>
  <si>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</si>
  <si>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</si>
  <si>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</si>
  <si>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</si>
  <si>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</si>
  <si>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</si>
  <si>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</si>
  <si>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</si>
  <si>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</si>
  <si>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</si>
  <si>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</si>
  <si>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</si>
  <si>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</si>
  <si>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</si>
  <si>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</si>
  <si>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</si>
  <si>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</si>
  <si>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</si>
  <si>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</si>
  <si>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</si>
  <si>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</si>
  <si>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</si>
  <si>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</si>
  <si>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</si>
  <si>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</si>
  <si>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</si>
  <si>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</si>
  <si>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</si>
  <si>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</si>
  <si>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</si>
  <si>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</si>
  <si>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</si>
  <si>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</si>
  <si>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</si>
  <si>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</si>
  <si>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</si>
  <si>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</si>
  <si>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</si>
  <si>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</si>
  <si>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</si>
  <si>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</si>
  <si>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</si>
  <si>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</si>
  <si>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</si>
  <si>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</si>
  <si>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</si>
  <si>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</si>
  <si>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</si>
  <si>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</si>
  <si>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</si>
  <si>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</si>
  <si>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</si>
  <si>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</si>
  <si>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</si>
  <si>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</si>
  <si>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</si>
  <si>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</si>
  <si>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</si>
  <si>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</si>
  <si>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</si>
  <si>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</si>
  <si>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</si>
  <si>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</si>
  <si>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</si>
  <si>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</si>
  <si>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</si>
  <si>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</si>
  <si>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</si>
  <si>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</si>
  <si>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</si>
  <si>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</si>
  <si>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</si>
  <si>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</si>
  <si>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</si>
  <si>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</si>
  <si>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</si>
  <si>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</si>
  <si>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</si>
  <si>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</si>
  <si>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</si>
  <si>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</si>
  <si>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</si>
  <si>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</si>
  <si>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</si>
  <si>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</si>
  <si>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</si>
  <si>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</si>
  <si>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</si>
  <si>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</si>
  <si>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</si>
  <si>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</si>
  <si>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</si>
  <si>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</si>
  <si>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</si>
  <si>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</si>
  <si>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</si>
  <si>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</si>
  <si>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</si>
  <si>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</si>
  <si>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</si>
  <si>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</si>
  <si>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</si>
  <si>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</si>
  <si>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</si>
  <si>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</si>
  <si>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</si>
  <si>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</si>
  <si>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</si>
  <si>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</si>
  <si>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</si>
  <si>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</si>
  <si>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</si>
  <si>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</si>
  <si>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</si>
  <si>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</si>
  <si>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</si>
  <si>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</si>
  <si>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</si>
  <si>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</si>
  <si>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</si>
  <si>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</si>
  <si>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</si>
  <si>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</si>
  <si>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</si>
  <si>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</si>
  <si>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</si>
  <si>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</si>
  <si>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</si>
  <si>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</si>
  <si>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</si>
  <si>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</si>
  <si>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</si>
  <si>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</si>
  <si>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</si>
  <si>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</si>
  <si>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</si>
  <si>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</si>
  <si>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</si>
  <si>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</si>
  <si>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</si>
  <si>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</si>
  <si>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</si>
  <si>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</si>
  <si>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</si>
  <si>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</si>
  <si>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</si>
  <si>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</si>
  <si>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</si>
  <si>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</si>
  <si>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</si>
  <si>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</si>
  <si>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</si>
  <si>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</si>
  <si>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</si>
  <si>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</si>
  <si>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</si>
  <si>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</si>
  <si>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</si>
  <si>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</si>
  <si>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</si>
  <si>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</si>
  <si>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</si>
  <si>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</si>
  <si>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</si>
  <si>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</si>
  <si>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</si>
  <si>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</si>
  <si>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</si>
  <si>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</si>
  <si>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</si>
  <si>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</si>
  <si>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</si>
  <si>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</si>
  <si>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</si>
  <si>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</si>
  <si>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</si>
  <si>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</si>
  <si>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</si>
  <si>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</si>
  <si>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</si>
  <si>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</si>
  <si>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</si>
  <si>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</si>
  <si>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</si>
  <si>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</si>
  <si>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</si>
  <si>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</si>
  <si>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</si>
  <si>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</si>
  <si>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</si>
  <si>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</si>
  <si>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</si>
  <si>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</si>
  <si>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</si>
  <si>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</si>
  <si>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</si>
  <si>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</si>
  <si>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</si>
  <si>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</si>
  <si>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</si>
  <si>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</si>
  <si>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</si>
  <si>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</si>
  <si>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</si>
  <si>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</si>
  <si>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</si>
  <si>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</si>
  <si>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</si>
  <si>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</si>
  <si>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</si>
  <si>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</si>
  <si>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</si>
  <si>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</si>
  <si>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</si>
  <si>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</si>
  <si>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</si>
  <si>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</si>
  <si>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</si>
  <si>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</si>
  <si>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</si>
  <si>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</si>
  <si>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</si>
  <si>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</si>
  <si>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</si>
  <si>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</si>
  <si>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</si>
  <si>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</si>
  <si>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</si>
  <si>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</si>
  <si>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</si>
  <si>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</si>
  <si>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</si>
  <si>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</si>
  <si>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</si>
  <si>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</si>
  <si>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</si>
  <si>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</si>
  <si>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</si>
  <si>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</si>
  <si>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</si>
  <si>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</si>
  <si>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</si>
  <si>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</si>
  <si>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</si>
  <si>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</si>
  <si>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</si>
  <si>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</si>
  <si>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</si>
  <si>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</si>
  <si>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</si>
  <si>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</si>
  <si>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</si>
  <si>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</si>
  <si>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</si>
  <si>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</si>
  <si>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</si>
  <si>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</si>
  <si>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</si>
  <si>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</si>
  <si>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</si>
  <si>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</si>
  <si>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</si>
  <si>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</si>
  <si>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</si>
  <si>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</si>
  <si>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</si>
  <si>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</si>
  <si>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</si>
  <si>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</si>
  <si>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</si>
  <si>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</si>
  <si>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</si>
  <si>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</si>
  <si>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</si>
  <si>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</si>
  <si>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</si>
  <si>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</si>
  <si>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</si>
  <si>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</si>
  <si>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</si>
  <si>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</si>
  <si>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</si>
  <si>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</si>
  <si>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</si>
  <si>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</si>
  <si>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</si>
  <si>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</si>
  <si>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</si>
  <si>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</si>
  <si>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</si>
  <si>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</si>
  <si>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</si>
  <si>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</si>
  <si>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</si>
  <si>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</si>
  <si>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</si>
  <si>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</si>
  <si>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</si>
  <si>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</si>
  <si>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</si>
  <si>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</si>
  <si>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</si>
  <si>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</si>
  <si>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</si>
  <si>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</si>
  <si>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</si>
  <si>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</si>
  <si>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</si>
  <si>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</si>
  <si>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</si>
  <si>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</si>
  <si>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</si>
  <si>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</si>
  <si>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</si>
  <si>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</si>
  <si>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</si>
  <si>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</si>
  <si>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</si>
  <si>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</si>
  <si>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</si>
  <si>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</si>
  <si>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</si>
  <si>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</si>
  <si>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</si>
  <si>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</si>
  <si>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</si>
  <si>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</si>
  <si>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</si>
  <si>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</si>
  <si>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</si>
  <si>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</si>
  <si>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</si>
  <si>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</si>
  <si>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</si>
  <si>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</si>
  <si>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</si>
  <si>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</si>
  <si>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</si>
  <si>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</si>
  <si>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</si>
  <si>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</si>
  <si>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</si>
  <si>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</si>
  <si>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</si>
  <si>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</si>
  <si>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</si>
  <si>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</si>
  <si>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</si>
  <si>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</si>
  <si>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</si>
  <si>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</si>
  <si>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</si>
  <si>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</si>
  <si>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</si>
  <si>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</si>
  <si>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</si>
  <si>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</si>
  <si>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</si>
  <si>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</si>
  <si>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</si>
  <si>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</si>
  <si>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</si>
  <si>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</si>
  <si>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</si>
  <si>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</si>
  <si>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</si>
  <si>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</si>
  <si>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</si>
  <si>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</si>
  <si>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</si>
  <si>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</si>
  <si>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</si>
  <si>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</si>
  <si>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</si>
  <si>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</si>
  <si>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</si>
  <si>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</si>
  <si>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</si>
  <si>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</si>
  <si>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</si>
  <si>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</si>
  <si>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</si>
  <si>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</si>
  <si>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</si>
  <si>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</si>
  <si>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</si>
  <si>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</si>
  <si>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</si>
  <si>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</si>
  <si>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</si>
  <si>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</si>
  <si>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</si>
  <si>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</si>
  <si>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</si>
  <si>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</si>
  <si>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</si>
  <si>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</si>
  <si>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</si>
  <si>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</si>
  <si>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</si>
  <si>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</si>
  <si>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</si>
  <si>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</si>
  <si>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</si>
  <si>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</si>
  <si>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</si>
  <si>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</si>
  <si>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</si>
  <si>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</si>
  <si>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</si>
  <si>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</si>
  <si>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</si>
  <si>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</si>
  <si>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</si>
  <si>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</si>
  <si>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</si>
  <si>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</si>
  <si>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</si>
  <si>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</si>
  <si>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</si>
  <si>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</si>
  <si>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</si>
  <si>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</si>
  <si>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</si>
  <si>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</si>
  <si>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</si>
  <si>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</si>
  <si>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</si>
  <si>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</si>
  <si>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</si>
  <si>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</si>
  <si>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</si>
  <si>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</si>
  <si>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</si>
  <si>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</si>
  <si>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</si>
  <si>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</si>
  <si>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</si>
  <si>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</si>
  <si>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</si>
  <si>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</si>
  <si>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</si>
  <si>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</si>
  <si>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</si>
  <si>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</si>
  <si>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</si>
  <si>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</si>
  <si>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</si>
  <si>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</si>
  <si>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</si>
  <si>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</si>
  <si>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</si>
  <si>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</si>
  <si>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</si>
  <si>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</si>
  <si>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</si>
  <si>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</si>
  <si>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</si>
  <si>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</si>
  <si>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</si>
  <si>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</si>
  <si>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</si>
  <si>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</si>
  <si>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</si>
  <si>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</si>
  <si>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</si>
  <si>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</si>
  <si>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</si>
  <si>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</si>
  <si>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</si>
  <si>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</si>
  <si>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</si>
  <si>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</si>
  <si>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</si>
  <si>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</si>
  <si>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</si>
  <si>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</si>
  <si>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</si>
  <si>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</si>
  <si>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</si>
  <si>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</si>
  <si>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</si>
  <si>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</si>
  <si>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</si>
  <si>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</si>
  <si>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</si>
  <si>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</si>
  <si>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</si>
  <si>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</si>
  <si>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</si>
  <si>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</si>
  <si>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</si>
  <si>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</si>
  <si>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</si>
  <si>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</si>
  <si>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</si>
  <si>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</si>
  <si>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</si>
  <si>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</si>
  <si>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</si>
  <si>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</si>
  <si>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</si>
  <si>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</si>
  <si>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</si>
  <si>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</si>
  <si>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</si>
  <si>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</si>
  <si>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</si>
  <si>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</si>
  <si>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</si>
  <si>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</si>
  <si>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</si>
  <si>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</si>
  <si>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</si>
  <si>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</si>
  <si>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</si>
  <si>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</si>
  <si>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</si>
  <si>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</si>
  <si>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</si>
  <si>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</si>
  <si>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</si>
  <si>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</si>
  <si>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</si>
  <si>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</si>
  <si>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</si>
  <si>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</si>
  <si>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</si>
  <si>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</si>
  <si>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</si>
  <si>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</si>
  <si>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</si>
  <si>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</si>
  <si>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</si>
  <si>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</si>
  <si>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</si>
  <si>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</si>
  <si>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</si>
  <si>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</si>
  <si>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</si>
  <si>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</si>
  <si>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</si>
  <si>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</si>
  <si>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</si>
  <si>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</si>
  <si>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</si>
  <si>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</si>
  <si>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</si>
  <si>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</si>
  <si>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</si>
  <si>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</si>
  <si>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</si>
  <si>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</si>
  <si>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</si>
  <si>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</si>
  <si>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</si>
  <si>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</si>
  <si>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</si>
  <si>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</si>
  <si>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</si>
  <si>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</si>
  <si>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</si>
  <si>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</si>
  <si>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</si>
  <si>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</si>
  <si>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</si>
  <si>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</si>
  <si>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</si>
  <si>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</si>
  <si>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</si>
  <si>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</si>
  <si>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</si>
  <si>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</si>
  <si>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</si>
  <si>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</si>
  <si>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</si>
  <si>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</si>
  <si>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</si>
  <si>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</si>
  <si>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</si>
  <si>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</si>
  <si>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</si>
  <si>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</si>
  <si>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</si>
  <si>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</si>
  <si>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</si>
  <si>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</si>
  <si>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</si>
  <si>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</si>
  <si>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</si>
  <si>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</si>
  <si>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</si>
  <si>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</si>
  <si>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</si>
  <si>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</si>
  <si>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</si>
  <si>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</si>
  <si>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</si>
  <si>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</si>
  <si>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</si>
  <si>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</si>
  <si>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</si>
  <si>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</si>
  <si>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</si>
  <si>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</si>
  <si>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</si>
  <si>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</si>
  <si>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</si>
  <si>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</si>
  <si>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</si>
  <si>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</si>
  <si>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</si>
  <si>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</si>
  <si>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</si>
  <si>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</si>
  <si>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</si>
  <si>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</si>
  <si>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</si>
  <si>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</si>
  <si>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</si>
  <si>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</si>
  <si>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</si>
  <si>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</si>
  <si>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</si>
  <si>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</si>
  <si>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</si>
  <si>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</si>
  <si>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</si>
  <si>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</si>
  <si>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</si>
  <si>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</si>
  <si>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</si>
  <si>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</si>
  <si>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</si>
  <si>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</si>
  <si>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</si>
  <si>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</si>
  <si>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</si>
  <si>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</si>
  <si>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</si>
  <si>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</si>
  <si>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</si>
  <si>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</si>
  <si>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</si>
  <si>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</si>
  <si>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</si>
  <si>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</si>
  <si>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</si>
  <si>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</si>
  <si>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</si>
  <si>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</si>
  <si>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</si>
  <si>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</si>
  <si>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</si>
  <si>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</si>
  <si>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</si>
  <si>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</si>
  <si>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</si>
  <si>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</si>
  <si>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</si>
  <si>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</si>
  <si>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</si>
  <si>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</si>
  <si>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</si>
  <si>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</si>
  <si>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</si>
  <si>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</si>
  <si>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</si>
  <si>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</si>
  <si>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</si>
  <si>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</si>
  <si>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</si>
  <si>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</si>
  <si>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</si>
  <si>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</si>
  <si>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</si>
  <si>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</si>
  <si>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</si>
  <si>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</si>
  <si>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</si>
  <si>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</si>
  <si>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</si>
  <si>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</si>
  <si>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</si>
  <si>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</si>
  <si>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</si>
  <si>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</si>
  <si>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</si>
  <si>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</si>
  <si>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</si>
  <si>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</si>
  <si>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</si>
  <si>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</si>
  <si>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</si>
  <si>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</si>
  <si>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</si>
  <si>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</si>
  <si>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</si>
  <si>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</si>
  <si>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</si>
  <si>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</si>
  <si>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</si>
  <si>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</si>
  <si>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</si>
  <si>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</si>
  <si>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</si>
  <si>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</si>
  <si>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</si>
  <si>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</si>
  <si>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</si>
  <si>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</si>
  <si>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</si>
  <si>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</si>
  <si>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</si>
  <si>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</si>
  <si>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</si>
  <si>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</si>
  <si>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</si>
  <si>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</si>
  <si>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</si>
  <si>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</si>
  <si>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</si>
  <si>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</si>
  <si>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</si>
  <si>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</si>
  <si>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</si>
  <si>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</si>
  <si>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</si>
  <si>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</si>
  <si>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</si>
  <si>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</si>
  <si>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</si>
  <si>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</si>
  <si>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</si>
  <si>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</si>
  <si>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</si>
  <si>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</si>
  <si>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</si>
  <si>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</si>
  <si>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</si>
  <si>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</si>
  <si>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</si>
  <si>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</si>
  <si>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</si>
  <si>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</si>
  <si>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</si>
  <si>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</si>
  <si>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</si>
  <si>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</si>
  <si>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</si>
  <si>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</si>
  <si>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</si>
  <si>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</si>
  <si>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</si>
  <si>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</si>
  <si>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</si>
  <si>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</si>
  <si>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</si>
  <si>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</si>
  <si>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</si>
  <si>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</si>
  <si>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</si>
  <si>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</si>
  <si>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</si>
  <si>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</si>
  <si>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</si>
  <si>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</si>
  <si>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</si>
  <si>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</si>
  <si>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</si>
  <si>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</si>
  <si>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</si>
  <si>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</si>
  <si>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</si>
  <si>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</si>
  <si>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</si>
  <si>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</si>
  <si>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</si>
  <si>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</si>
  <si>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</si>
  <si>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</si>
  <si>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</si>
  <si>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</si>
  <si>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</si>
  <si>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</si>
  <si>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</si>
  <si>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</si>
  <si>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</si>
  <si>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</si>
  <si>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</si>
  <si>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</si>
  <si>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</si>
  <si>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</si>
  <si>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</si>
  <si>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</si>
  <si>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</si>
  <si>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</si>
  <si>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</si>
  <si>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</si>
  <si>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</si>
  <si>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</si>
  <si>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</si>
  <si>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</si>
  <si>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</si>
  <si>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</si>
  <si>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</si>
  <si>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</si>
  <si>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</si>
  <si>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</si>
  <si>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</si>
  <si>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</si>
  <si>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</si>
  <si>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</si>
  <si>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</si>
  <si>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</si>
  <si>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</si>
  <si>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</si>
  <si>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</si>
  <si>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</si>
  <si>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</si>
  <si>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</si>
  <si>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</si>
  <si>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</si>
  <si>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</si>
  <si>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</si>
  <si>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</si>
  <si>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</si>
  <si>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</si>
  <si>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</si>
  <si>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</si>
  <si>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</si>
  <si>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</si>
  <si>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</si>
  <si>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</si>
  <si>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</si>
  <si>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</si>
  <si>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</si>
  <si>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</si>
  <si>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</si>
  <si>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</si>
  <si>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</si>
  <si>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</si>
  <si>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</si>
  <si>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</si>
  <si>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</si>
  <si>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</si>
  <si>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</si>
  <si>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</si>
  <si>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</si>
  <si>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</si>
  <si>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</si>
  <si>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</si>
  <si>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</si>
  <si>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</si>
  <si>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</si>
  <si>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</si>
  <si>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</si>
  <si>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</si>
  <si>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</si>
  <si>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</si>
  <si>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</si>
  <si>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</si>
  <si>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</si>
  <si>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</si>
  <si>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</si>
  <si>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</si>
  <si>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</si>
  <si>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</si>
  <si>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</si>
  <si>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</si>
  <si>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</si>
  <si>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</si>
  <si>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</si>
  <si>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</si>
  <si>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</si>
  <si>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</si>
  <si>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</si>
  <si>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</si>
  <si>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</si>
  <si>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</si>
  <si>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</si>
  <si>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</si>
  <si>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</si>
  <si>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</si>
  <si>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</si>
  <si>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</si>
  <si>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</si>
  <si>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</si>
  <si>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</si>
  <si>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</si>
  <si>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</si>
  <si>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</si>
  <si>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</si>
  <si>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</si>
  <si>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</si>
  <si>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</si>
  <si>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</si>
  <si>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</si>
  <si>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</si>
  <si>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</si>
  <si>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</si>
  <si>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</si>
  <si>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</si>
  <si>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</si>
  <si>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</si>
  <si>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</si>
  <si>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</si>
  <si>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</si>
  <si>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</si>
  <si>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</si>
  <si>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</si>
  <si>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</si>
  <si>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</si>
  <si>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</si>
  <si>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</si>
  <si>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</si>
  <si>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</si>
  <si>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</si>
  <si>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</si>
  <si>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</si>
  <si>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</si>
  <si>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</si>
  <si>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</si>
  <si>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</si>
  <si>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</si>
  <si>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</si>
  <si>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</si>
  <si>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</si>
  <si>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</si>
  <si>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</si>
  <si>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</si>
  <si>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</si>
  <si>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</si>
  <si>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</si>
  <si>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</si>
  <si>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</si>
  <si>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</si>
  <si>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</si>
  <si>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</si>
  <si>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</si>
  <si>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</si>
  <si>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</si>
  <si>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</si>
  <si>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</si>
  <si>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</si>
  <si>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</si>
  <si>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</si>
  <si>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</si>
  <si>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</si>
  <si>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</si>
  <si>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</si>
  <si>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</si>
  <si>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</si>
  <si>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</si>
  <si>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</si>
  <si>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</si>
  <si>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</si>
  <si>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</si>
  <si>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</si>
  <si>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</si>
  <si>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</si>
  <si>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</si>
  <si>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</si>
  <si>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</si>
  <si>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</si>
  <si>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</si>
  <si>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</si>
  <si>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</si>
  <si>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</si>
  <si>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</si>
  <si>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</si>
  <si>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</si>
  <si>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</si>
  <si>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</si>
  <si>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</si>
  <si>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</si>
  <si>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</si>
  <si>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</si>
  <si>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</si>
  <si>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</si>
  <si>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</si>
  <si>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</si>
  <si>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</si>
  <si>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</si>
  <si>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</si>
  <si>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</si>
  <si>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</si>
  <si>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</si>
  <si>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</si>
  <si>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</si>
  <si>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</si>
  <si>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</si>
  <si>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</si>
  <si>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</si>
  <si>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</si>
  <si>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</si>
  <si>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</si>
  <si>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</si>
  <si>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</si>
  <si>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</si>
  <si>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</si>
  <si>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</si>
  <si>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</si>
  <si>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</si>
  <si>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</si>
  <si>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</si>
  <si>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</si>
  <si>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</si>
  <si>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</si>
  <si>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</si>
  <si>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</si>
  <si>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</si>
  <si>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</si>
  <si>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</si>
  <si>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</si>
  <si>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</si>
  <si>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</si>
  <si>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</si>
  <si>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</si>
  <si>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</si>
  <si>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</si>
  <si>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</si>
  <si>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</si>
  <si>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</si>
  <si>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</si>
  <si>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</si>
  <si>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</si>
  <si>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</si>
  <si>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</si>
  <si>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</si>
  <si>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</si>
  <si>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</si>
  <si>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</si>
  <si>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</si>
  <si>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</si>
  <si>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</si>
  <si>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</si>
  <si>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</si>
  <si>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</si>
  <si>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</si>
  <si>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</si>
  <si>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</si>
  <si>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</si>
  <si>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</si>
  <si>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</si>
  <si>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</si>
  <si>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</si>
  <si>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</si>
  <si>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</si>
  <si>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</si>
  <si>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</si>
  <si>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</si>
  <si>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</si>
  <si>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</si>
  <si>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</si>
  <si>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</si>
  <si>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</si>
  <si>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</si>
  <si>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</si>
  <si>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</si>
  <si>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</si>
  <si>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</si>
  <si>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</si>
  <si>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</si>
  <si>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</si>
  <si>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</si>
  <si>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</si>
  <si>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</si>
  <si>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</si>
  <si>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</si>
  <si>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</si>
  <si>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</si>
  <si>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</si>
  <si>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</si>
  <si>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</si>
  <si>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</si>
  <si>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</si>
  <si>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</si>
  <si>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</si>
  <si>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</si>
  <si>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</si>
  <si>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</si>
  <si>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</si>
  <si>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</si>
  <si>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</si>
  <si>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</si>
  <si>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</si>
  <si>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</si>
  <si>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</si>
  <si>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</si>
  <si>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</si>
  <si>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</si>
  <si>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</si>
  <si>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</si>
  <si>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</si>
  <si>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</si>
  <si>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</si>
  <si>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</si>
  <si>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</si>
  <si>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</si>
  <si>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</si>
  <si>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</si>
  <si>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</si>
  <si>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</si>
  <si>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</si>
  <si>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</si>
  <si>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</si>
  <si>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</si>
  <si>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</si>
  <si>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</si>
  <si>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</si>
  <si>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</si>
  <si>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</si>
  <si>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</si>
  <si>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</si>
  <si>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</si>
  <si>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</si>
  <si>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</si>
  <si>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</si>
  <si>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</si>
  <si>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</si>
  <si>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</si>
  <si>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</si>
  <si>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</si>
  <si>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</si>
  <si>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</si>
  <si>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</si>
  <si>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</si>
  <si>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</si>
  <si>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</si>
  <si>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</si>
  <si>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</si>
  <si>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</si>
  <si>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</si>
  <si>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</si>
  <si>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</si>
  <si>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</si>
  <si>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</si>
  <si>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</si>
  <si>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</si>
  <si>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</si>
  <si>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</si>
  <si>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</si>
  <si>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</si>
  <si>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</si>
  <si>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</si>
  <si>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</si>
  <si>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</si>
  <si>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</si>
  <si>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</si>
  <si>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</si>
  <si>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</si>
  <si>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</si>
  <si>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</si>
  <si>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</si>
  <si>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</si>
  <si>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</si>
  <si>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</si>
  <si>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</si>
  <si>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</si>
  <si>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</si>
  <si>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</si>
  <si>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</si>
  <si>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</si>
  <si>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</si>
  <si>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</si>
  <si>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</si>
  <si>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</si>
  <si>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</si>
  <si>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</si>
  <si>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</si>
  <si>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</si>
  <si>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</si>
  <si>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</si>
  <si>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</si>
  <si>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</si>
  <si>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</si>
  <si>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</si>
  <si>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</si>
  <si>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</si>
  <si>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</si>
  <si>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</si>
  <si>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</si>
  <si>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</si>
  <si>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</si>
  <si>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</si>
  <si>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</si>
  <si>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</si>
  <si>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</si>
  <si>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</si>
  <si>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</si>
  <si>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</si>
  <si>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</si>
  <si>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</si>
  <si>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</si>
  <si>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</si>
  <si>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</si>
  <si>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</si>
  <si>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</si>
  <si>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</si>
  <si>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</si>
  <si>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</si>
  <si>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</si>
  <si>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</si>
  <si>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</si>
  <si>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</si>
  <si>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</si>
  <si>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</si>
  <si>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</si>
  <si>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</si>
  <si>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</si>
  <si>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</si>
  <si>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</si>
  <si>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</si>
  <si>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</si>
  <si>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</si>
  <si>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</si>
  <si>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</si>
  <si>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</si>
  <si>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</si>
  <si>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</si>
  <si>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</si>
  <si>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</si>
  <si>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</si>
  <si>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</si>
  <si>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</si>
  <si>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</si>
  <si>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</si>
  <si>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</si>
  <si>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</si>
  <si>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</si>
  <si>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</si>
  <si>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</si>
  <si>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</si>
  <si>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</si>
  <si>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</si>
  <si>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</si>
  <si>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</si>
  <si>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</si>
  <si>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</si>
  <si>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</si>
  <si>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</si>
  <si>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</si>
  <si>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</si>
  <si>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</si>
  <si>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</si>
  <si>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</si>
  <si>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</si>
  <si>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</si>
  <si>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</si>
  <si>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</si>
  <si>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</si>
  <si>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</si>
  <si>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</si>
  <si>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</si>
  <si>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</si>
  <si>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</si>
  <si>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</si>
  <si>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</si>
  <si>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</si>
  <si>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</si>
  <si>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</si>
  <si>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</si>
  <si>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</si>
  <si>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</si>
  <si>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</si>
  <si>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</si>
  <si>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</si>
  <si>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</si>
  <si>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</si>
  <si>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</si>
  <si>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</si>
  <si>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</si>
  <si>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</si>
  <si>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</si>
  <si>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</si>
  <si>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</si>
  <si>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</si>
  <si>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</si>
  <si>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</si>
  <si>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</si>
  <si>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</si>
  <si>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</si>
  <si>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</si>
  <si>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</si>
  <si>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</si>
  <si>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</si>
  <si>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</si>
  <si>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</si>
  <si>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</si>
  <si>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</si>
  <si>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</si>
  <si>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</si>
  <si>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</si>
  <si>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</si>
  <si>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</si>
  <si>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</si>
  <si>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</si>
  <si>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</si>
  <si>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</si>
  <si>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</si>
  <si>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</si>
  <si>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</si>
  <si>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</si>
  <si>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</si>
  <si>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</si>
  <si>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</si>
  <si>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</si>
  <si>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</si>
  <si>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</si>
  <si>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</si>
  <si>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</si>
  <si>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</si>
  <si>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</si>
  <si>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</si>
  <si>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</si>
  <si>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</si>
  <si>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</si>
  <si>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</si>
  <si>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</si>
  <si>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</si>
  <si>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</si>
  <si>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</si>
  <si>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</si>
  <si>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</si>
  <si>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</si>
  <si>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</si>
  <si>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</si>
  <si>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</si>
  <si>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</si>
  <si>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</si>
  <si>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</si>
  <si>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</si>
  <si>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</si>
  <si>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</si>
  <si>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</si>
  <si>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</si>
  <si>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</si>
  <si>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</si>
  <si>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</si>
  <si>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</si>
  <si>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</si>
  <si>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</si>
  <si>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</si>
  <si>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</si>
  <si>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</si>
  <si>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</si>
  <si>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</si>
  <si>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</si>
  <si>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</si>
  <si>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</si>
  <si>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</si>
  <si>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</si>
  <si>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</si>
  <si>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</si>
  <si>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</si>
  <si>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</si>
  <si>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</si>
  <si>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</si>
  <si>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</si>
  <si>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</si>
  <si>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</si>
  <si>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</si>
  <si>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</si>
  <si>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</si>
  <si>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</si>
  <si>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</si>
  <si>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</si>
  <si>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</si>
  <si>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</si>
  <si>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</si>
  <si>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</si>
  <si>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</si>
  <si>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</si>
  <si>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</si>
  <si>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</si>
  <si>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</si>
  <si>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</si>
  <si>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</si>
  <si>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</si>
  <si>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</si>
  <si>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</si>
  <si>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</si>
  <si>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</si>
  <si>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</si>
  <si>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</si>
  <si>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</si>
  <si>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</si>
  <si>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</si>
  <si>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</si>
  <si>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</si>
  <si>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</si>
  <si>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</si>
  <si>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</si>
  <si>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</si>
  <si>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</si>
  <si>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</si>
  <si>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</si>
  <si>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</si>
  <si>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</si>
  <si>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</si>
  <si>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</si>
  <si>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</si>
  <si>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</si>
  <si>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</si>
  <si>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</si>
  <si>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</si>
  <si>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</si>
  <si>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</si>
  <si>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</si>
  <si>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</si>
  <si>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</si>
  <si>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</si>
  <si>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</si>
  <si>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</si>
  <si>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</si>
  <si>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</si>
  <si>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</si>
  <si>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</si>
  <si>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</si>
  <si>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</si>
  <si>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</si>
  <si>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</si>
  <si>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</si>
  <si>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</si>
  <si>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</si>
  <si>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</si>
  <si>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</si>
  <si>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</si>
  <si>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</si>
  <si>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</si>
  <si>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</si>
  <si>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</si>
  <si>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</si>
  <si>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</si>
  <si>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</si>
  <si>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</si>
  <si>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</si>
  <si>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</si>
  <si>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</si>
  <si>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</si>
  <si>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</si>
  <si>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</si>
  <si>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</si>
  <si>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</si>
  <si>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</si>
  <si>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</si>
  <si>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</si>
  <si>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</si>
  <si>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</si>
  <si>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</si>
  <si>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</si>
  <si>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</si>
  <si>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</si>
  <si>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</si>
  <si>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</si>
  <si>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</si>
  <si>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</si>
  <si>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</si>
  <si>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</si>
  <si>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</si>
  <si>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</si>
  <si>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</si>
  <si>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</si>
  <si>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</si>
  <si>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</si>
  <si>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</si>
  <si>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</si>
  <si>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</si>
  <si>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</si>
  <si>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</si>
  <si>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</si>
  <si>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</si>
  <si>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</si>
  <si>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</si>
  <si>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</si>
  <si>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</si>
  <si>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</si>
  <si>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</si>
  <si>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</si>
  <si>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</si>
  <si>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</si>
  <si>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</si>
  <si>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</si>
  <si>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</si>
  <si>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</si>
  <si>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</si>
  <si>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</si>
  <si>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</si>
  <si>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</si>
  <si>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</si>
  <si>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</si>
  <si>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</si>
  <si>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</si>
  <si>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</si>
  <si>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</si>
  <si>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</si>
  <si>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</si>
  <si>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</si>
  <si>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</si>
  <si>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</si>
  <si>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</si>
  <si>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</si>
  <si>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</si>
  <si>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</si>
  <si>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</si>
  <si>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</si>
  <si>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</si>
  <si>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</si>
  <si>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</si>
  <si>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</si>
  <si>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</si>
  <si>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</si>
  <si>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</si>
  <si>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</si>
  <si>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</si>
  <si>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</si>
  <si>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</si>
  <si>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</si>
  <si>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</si>
  <si>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</si>
  <si>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</si>
  <si>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</si>
  <si>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</si>
  <si>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</si>
  <si>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</si>
  <si>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</si>
  <si>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</si>
  <si>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</si>
  <si>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</si>
  <si>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</si>
  <si>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</si>
  <si>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</si>
  <si>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</si>
  <si>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</si>
  <si>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</si>
  <si>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</si>
  <si>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</si>
  <si>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</si>
  <si>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</si>
  <si>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</si>
  <si>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</si>
  <si>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</si>
  <si>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</si>
  <si>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</si>
  <si>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</si>
  <si>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</si>
  <si>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</si>
  <si>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</si>
  <si>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</si>
  <si>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</si>
  <si>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</si>
  <si>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</si>
  <si>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</si>
  <si>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</si>
  <si>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</si>
  <si>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</si>
  <si>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</si>
  <si>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</si>
  <si>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</si>
  <si>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</si>
  <si>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</si>
  <si>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</si>
  <si>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</si>
  <si>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</si>
  <si>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</si>
  <si>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</si>
  <si>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</si>
  <si>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</si>
  <si>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</si>
  <si>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</si>
  <si>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</si>
  <si>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</si>
  <si>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</si>
  <si>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</si>
  <si>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</si>
  <si>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</si>
  <si>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</si>
  <si>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</si>
  <si>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</si>
  <si>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</si>
  <si>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</si>
  <si>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</si>
  <si>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</si>
  <si>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</si>
  <si>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</si>
  <si>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</si>
  <si>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</si>
  <si>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</si>
  <si>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</si>
  <si>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</si>
  <si>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</si>
  <si>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</si>
  <si>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</si>
  <si>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</si>
  <si>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</si>
  <si>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</si>
  <si>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</si>
  <si>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</si>
  <si>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</si>
  <si>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</si>
  <si>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</si>
  <si>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</si>
  <si>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</si>
  <si>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</si>
  <si>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</si>
  <si>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</si>
  <si>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</si>
  <si>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</si>
  <si>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</si>
  <si>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</si>
  <si>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</si>
  <si>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</si>
  <si>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</si>
  <si>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</si>
  <si>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</si>
  <si>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</si>
  <si>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</si>
  <si>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</si>
  <si>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</si>
  <si>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</si>
  <si>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</si>
  <si>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</si>
  <si>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</si>
  <si>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</si>
  <si>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</si>
  <si>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</si>
  <si>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</si>
  <si>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</si>
  <si>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</si>
  <si>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</si>
  <si>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</si>
  <si>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</si>
  <si>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</si>
  <si>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</si>
  <si>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</si>
  <si>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</si>
  <si>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</si>
  <si>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</si>
  <si>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</si>
  <si>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</si>
  <si>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</si>
  <si>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</si>
  <si>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</si>
  <si>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</si>
  <si>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</si>
  <si>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</si>
  <si>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</si>
  <si>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</si>
  <si>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</si>
  <si>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</si>
  <si>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</si>
  <si>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</si>
  <si>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</si>
  <si>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</si>
  <si>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</si>
  <si>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</si>
  <si>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</si>
  <si>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</si>
  <si>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</si>
  <si>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</si>
  <si>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</si>
  <si>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</si>
  <si>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</si>
  <si>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</si>
  <si>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</si>
  <si>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</si>
  <si>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</si>
  <si>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</si>
  <si>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</si>
  <si>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</si>
  <si>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</si>
  <si>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</si>
  <si>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</si>
  <si>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</si>
  <si>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</si>
  <si>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</si>
  <si>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</si>
  <si>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</si>
  <si>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</si>
  <si>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</si>
  <si>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</si>
  <si>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</si>
  <si>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</si>
  <si>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</si>
  <si>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</si>
  <si>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</si>
  <si>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</si>
  <si>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</si>
  <si>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</si>
  <si>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</si>
  <si>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</si>
  <si>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</si>
  <si>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</si>
  <si>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</si>
  <si>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</si>
  <si>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</si>
  <si>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</si>
  <si>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</si>
  <si>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</si>
  <si>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</si>
  <si>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</si>
  <si>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</si>
  <si>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</si>
  <si>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</si>
  <si>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</si>
  <si>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</si>
  <si>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</si>
  <si>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</si>
  <si>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</si>
  <si>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</si>
  <si>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</si>
  <si>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</si>
  <si>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</si>
  <si>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</si>
  <si>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</si>
  <si>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</si>
  <si>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</si>
  <si>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</si>
  <si>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</si>
  <si>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</si>
  <si>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</si>
  <si>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</si>
  <si>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</si>
  <si>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</si>
  <si>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</si>
  <si>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</si>
  <si>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</si>
  <si>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</si>
  <si>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</si>
  <si>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</si>
  <si>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</si>
  <si>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</si>
  <si>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</si>
  <si>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</si>
  <si>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</si>
  <si>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</si>
  <si>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</si>
  <si>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</si>
  <si>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</si>
  <si>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</si>
  <si>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</si>
  <si>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</si>
  <si>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</si>
  <si>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</si>
  <si>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</si>
  <si>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</si>
  <si>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</si>
  <si>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</si>
  <si>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</si>
  <si>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</si>
  <si>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</si>
  <si>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</si>
  <si>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</si>
  <si>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</si>
  <si>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</si>
  <si>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</si>
  <si>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</si>
  <si>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</si>
  <si>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</si>
  <si>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</si>
  <si>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</si>
  <si>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</si>
  <si>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</si>
  <si>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</si>
  <si>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</si>
  <si>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</si>
  <si>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</si>
  <si>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</si>
  <si>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</si>
  <si>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</si>
  <si>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</si>
  <si>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</si>
  <si>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</si>
  <si>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</si>
  <si>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</si>
  <si>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</si>
  <si>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</si>
  <si>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</si>
  <si>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</si>
  <si>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</si>
  <si>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</si>
  <si>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</si>
  <si>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</si>
  <si>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</si>
  <si>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</si>
  <si>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</si>
  <si>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</si>
  <si>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</si>
  <si>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</si>
  <si>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</si>
  <si>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</si>
  <si>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</si>
  <si>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</si>
  <si>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</si>
  <si>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</si>
  <si>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</si>
  <si>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</si>
  <si>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</si>
  <si>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</si>
  <si>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</si>
  <si>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</si>
  <si>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</si>
  <si>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</si>
  <si>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</si>
  <si>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</si>
  <si>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</si>
  <si>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</si>
  <si>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</si>
  <si>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</si>
  <si>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</si>
  <si>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</si>
  <si>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</si>
  <si>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</si>
  <si>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</si>
  <si>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</si>
  <si>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</si>
  <si>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</si>
  <si>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</si>
  <si>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</si>
  <si>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</si>
  <si>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</si>
  <si>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</si>
  <si>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</si>
  <si>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</si>
  <si>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</si>
  <si>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</si>
  <si>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</si>
  <si>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</si>
  <si>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</si>
  <si>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</si>
  <si>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</si>
  <si>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</si>
  <si>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</si>
  <si>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</si>
  <si>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</si>
  <si>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</si>
  <si>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</si>
  <si>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</si>
  <si>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</si>
  <si>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</si>
  <si>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</si>
  <si>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</si>
  <si>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</si>
  <si>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</si>
  <si>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</si>
  <si>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</si>
  <si>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</si>
  <si>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</si>
  <si>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</si>
  <si>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</si>
  <si>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</si>
  <si>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</si>
  <si>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</si>
  <si>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</si>
  <si>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</si>
  <si>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</si>
  <si>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</si>
  <si>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</si>
  <si>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</si>
  <si>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</si>
  <si>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</si>
  <si>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</si>
  <si>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</si>
  <si>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</si>
  <si>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</si>
  <si>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</si>
  <si>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</si>
  <si>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</si>
  <si>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</si>
  <si>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</si>
  <si>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</si>
  <si>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</si>
  <si>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</si>
  <si>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</si>
  <si>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</si>
  <si>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</si>
  <si>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</si>
  <si>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</si>
  <si>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</si>
  <si>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</si>
  <si>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</si>
  <si>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</si>
  <si>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</si>
  <si>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</si>
  <si>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</si>
  <si>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</si>
  <si>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</si>
  <si>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</si>
  <si>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</si>
  <si>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</si>
  <si>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</si>
  <si>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</si>
  <si>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</si>
  <si>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</si>
  <si>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</si>
  <si>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</si>
  <si>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</si>
  <si>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</si>
  <si>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</si>
  <si>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</si>
  <si>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</si>
  <si>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</si>
  <si>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</si>
  <si>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</si>
  <si>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</si>
  <si>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</si>
  <si>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</si>
  <si>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</si>
  <si>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</si>
  <si>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</si>
  <si>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</si>
  <si>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</si>
  <si>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</si>
  <si>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</si>
  <si>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</si>
  <si>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</si>
  <si>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</si>
  <si>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</si>
  <si>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</si>
  <si>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</si>
  <si>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</si>
  <si>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</si>
  <si>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</si>
  <si>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</si>
  <si>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</si>
  <si>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</si>
  <si>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</si>
  <si>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</si>
  <si>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</si>
  <si>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</si>
  <si>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</si>
  <si>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</si>
  <si>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</si>
  <si>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</si>
  <si>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</si>
  <si>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</si>
  <si>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</si>
  <si>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</si>
  <si>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</si>
  <si>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</si>
  <si>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</si>
  <si>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</si>
  <si>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</si>
  <si>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</si>
  <si>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</si>
  <si>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</si>
  <si>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</si>
  <si>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</si>
  <si>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</si>
  <si>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</si>
  <si>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</si>
  <si>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</si>
  <si>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</si>
  <si>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</si>
  <si>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</si>
  <si>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</si>
  <si>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</si>
  <si>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</si>
  <si>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</si>
  <si>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</si>
  <si>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</si>
  <si>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</si>
  <si>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</si>
  <si>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</si>
  <si>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</si>
  <si>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</si>
  <si>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</si>
  <si>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</si>
  <si>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</si>
  <si>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</si>
  <si>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</si>
  <si>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</si>
  <si>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</si>
  <si>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</si>
  <si>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</si>
  <si>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</si>
  <si>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</si>
  <si>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</si>
  <si>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</si>
  <si>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</si>
  <si>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</si>
  <si>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</si>
  <si>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</si>
  <si>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</si>
  <si>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</si>
  <si>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</si>
  <si>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</si>
  <si>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</si>
  <si>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</si>
  <si>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</si>
  <si>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</si>
  <si>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</si>
  <si>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</si>
  <si>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</si>
  <si>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</si>
  <si>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</si>
  <si>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</si>
  <si>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</si>
  <si>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</si>
  <si>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</si>
  <si>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</si>
  <si>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</si>
  <si>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</si>
  <si>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</si>
  <si>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</si>
  <si>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</si>
  <si>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</si>
  <si>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</si>
  <si>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</si>
  <si>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</si>
  <si>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</si>
  <si>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</si>
  <si>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</si>
  <si>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</si>
  <si>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</si>
  <si>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</si>
  <si>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</si>
  <si>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</si>
  <si>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</si>
  <si>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</si>
  <si>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</si>
  <si>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</si>
  <si>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</si>
  <si>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</si>
  <si>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</si>
  <si>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</si>
  <si>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</si>
  <si>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</si>
  <si>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</si>
  <si>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</si>
  <si>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</si>
  <si>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</si>
  <si>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</si>
  <si>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</si>
  <si>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</si>
  <si>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</si>
  <si>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</si>
  <si>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</si>
  <si>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</si>
  <si>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</si>
  <si>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</si>
  <si>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</si>
  <si>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</si>
  <si>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</si>
  <si>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</si>
  <si>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</si>
  <si>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</si>
  <si>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</si>
  <si>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</si>
  <si>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</si>
  <si>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</si>
  <si>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</si>
  <si>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</si>
  <si>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</si>
  <si>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</si>
  <si>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</si>
  <si>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</si>
  <si>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</si>
  <si>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</si>
  <si>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</si>
  <si>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</si>
  <si>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</si>
  <si>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</si>
  <si>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</si>
  <si>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</si>
  <si>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</si>
  <si>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</si>
  <si>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</si>
  <si>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</si>
  <si>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</si>
  <si>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</si>
  <si>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</si>
  <si>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</si>
  <si>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</si>
  <si>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</si>
  <si>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</si>
  <si>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</si>
  <si>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</si>
  <si>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</si>
  <si>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</si>
  <si>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</si>
  <si>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</si>
  <si>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</si>
  <si>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</si>
  <si>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</si>
  <si>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</si>
  <si>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</si>
  <si>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</si>
  <si>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</si>
  <si>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</si>
  <si>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</si>
  <si>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</si>
  <si>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</si>
  <si>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</si>
  <si>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</si>
  <si>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</si>
  <si>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</si>
  <si>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</si>
  <si>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</si>
  <si>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</si>
  <si>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</si>
  <si>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</si>
  <si>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</si>
  <si>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</si>
  <si>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</si>
  <si>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</si>
  <si>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</si>
  <si>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</si>
  <si>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</si>
  <si>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</si>
  <si>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</si>
  <si>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</si>
  <si>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</si>
  <si>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</si>
  <si>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</si>
  <si>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</si>
  <si>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</si>
  <si>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</si>
  <si>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</si>
  <si>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</si>
  <si>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</si>
  <si>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</si>
  <si>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</si>
  <si>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</si>
  <si>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</si>
  <si>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</si>
  <si>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</si>
  <si>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</si>
  <si>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</si>
  <si>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</si>
  <si>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</si>
  <si>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</si>
  <si>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</si>
  <si>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</si>
  <si>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</si>
  <si>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</si>
  <si>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</si>
  <si>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</si>
  <si>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</si>
  <si>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</si>
  <si>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</si>
  <si>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</si>
  <si>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</si>
  <si>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</si>
  <si>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</si>
  <si>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</si>
  <si>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</si>
  <si>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</si>
  <si>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</si>
  <si>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</si>
  <si>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</si>
  <si>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</si>
  <si>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</si>
  <si>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</si>
  <si>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</si>
  <si>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</si>
  <si>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</si>
  <si>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</si>
  <si>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</si>
  <si>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</si>
  <si>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</si>
  <si>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</si>
  <si>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</si>
  <si>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</si>
  <si>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</si>
  <si>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</si>
  <si>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</si>
  <si>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</si>
  <si>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</si>
  <si>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</si>
  <si>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</si>
  <si>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</si>
  <si>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</si>
  <si>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</si>
  <si>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</si>
  <si>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</si>
  <si>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</si>
  <si>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</si>
  <si>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</si>
  <si>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</si>
  <si>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</si>
  <si>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</si>
  <si>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</si>
  <si>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</si>
  <si>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</si>
  <si>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</si>
  <si>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</si>
  <si>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</si>
  <si>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</si>
  <si>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</si>
  <si>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</si>
  <si>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</si>
  <si>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</si>
  <si>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</si>
  <si>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</si>
  <si>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</si>
  <si>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</si>
  <si>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</si>
  <si>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</si>
  <si>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</si>
  <si>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</si>
  <si>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</si>
  <si>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</si>
  <si>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</si>
  <si>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</si>
  <si>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</si>
  <si>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</si>
  <si>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</si>
  <si>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</si>
  <si>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</si>
  <si>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</si>
  <si>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</si>
  <si>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</si>
  <si>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</si>
  <si>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</si>
  <si>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</si>
  <si>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</si>
  <si>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</si>
  <si>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</si>
  <si>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</si>
  <si>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</si>
  <si>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</si>
  <si>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</si>
  <si>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</si>
  <si>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</si>
  <si>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</si>
  <si>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</si>
  <si>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</si>
  <si>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</si>
  <si>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</si>
  <si>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</si>
  <si>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</si>
  <si>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</si>
  <si>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</si>
  <si>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</si>
  <si>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</si>
  <si>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</si>
  <si>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</si>
  <si>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</si>
  <si>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</si>
  <si>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</si>
  <si>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</si>
  <si>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</si>
  <si>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</si>
  <si>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</si>
  <si>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</si>
  <si>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</si>
  <si>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</si>
  <si>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</si>
  <si>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</si>
  <si>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</si>
  <si>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</si>
  <si>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</si>
  <si>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</si>
  <si>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</si>
  <si>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</si>
  <si>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</si>
  <si>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</si>
  <si>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</si>
  <si>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</si>
  <si>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</si>
  <si>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</si>
  <si>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</si>
  <si>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</si>
  <si>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</si>
  <si>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</si>
  <si>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</si>
  <si>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</si>
  <si>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</si>
  <si>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</si>
  <si>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</si>
  <si>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</si>
  <si>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</si>
  <si>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</si>
  <si>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</si>
  <si>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</si>
  <si>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</si>
  <si>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</si>
  <si>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</si>
  <si>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</si>
  <si>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</si>
  <si>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</si>
  <si>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</si>
  <si>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</si>
  <si>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</si>
  <si>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</si>
  <si>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</si>
  <si>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</si>
  <si>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</si>
  <si>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</si>
  <si>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</si>
  <si>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</si>
  <si>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</si>
  <si>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</si>
  <si>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</si>
  <si>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</si>
  <si>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</si>
  <si>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</si>
  <si>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</si>
  <si>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</si>
  <si>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</si>
  <si>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</si>
  <si>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</si>
  <si>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</si>
  <si>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</si>
  <si>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</si>
  <si>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</si>
  <si>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</si>
  <si>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</si>
  <si>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</si>
  <si>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</si>
  <si>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</si>
  <si>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</si>
  <si>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</si>
  <si>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</si>
  <si>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</si>
  <si>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</si>
  <si>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</si>
  <si>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</si>
  <si>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</si>
  <si>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</si>
  <si>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</si>
  <si>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</si>
  <si>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</si>
  <si>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</si>
  <si>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</si>
  <si>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</si>
  <si>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</si>
  <si>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</si>
  <si>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</si>
  <si>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</si>
  <si>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</si>
  <si>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</si>
  <si>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</si>
  <si>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</si>
  <si>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</si>
  <si>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</si>
  <si>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</si>
  <si>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</si>
  <si>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</si>
  <si>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</si>
  <si>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</si>
  <si>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</si>
  <si>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</si>
  <si>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</si>
  <si>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</si>
  <si>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</si>
  <si>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</si>
  <si>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</si>
  <si>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</si>
  <si>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</si>
  <si>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</si>
  <si>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</si>
  <si>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</si>
  <si>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</si>
  <si>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</si>
  <si>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</si>
  <si>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</si>
  <si>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</si>
  <si>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</si>
  <si>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</si>
  <si>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</si>
  <si>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</si>
  <si>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</si>
  <si>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</si>
  <si>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</si>
  <si>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</si>
  <si>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</si>
  <si>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</si>
  <si>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</si>
  <si>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</si>
  <si>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</si>
  <si>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</si>
  <si>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</si>
  <si>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</si>
  <si>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</si>
  <si>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</si>
  <si>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</si>
  <si>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</si>
  <si>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</si>
  <si>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</si>
  <si>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</si>
  <si>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</si>
  <si>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</si>
  <si>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</si>
  <si>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</si>
  <si>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</si>
  <si>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</si>
  <si>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</si>
  <si>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</si>
  <si>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</si>
  <si>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</si>
  <si>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</si>
  <si>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</si>
  <si>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</si>
  <si>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</si>
  <si>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</si>
  <si>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</si>
  <si>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</si>
  <si>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</si>
  <si>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</si>
  <si>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</si>
  <si>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</si>
  <si>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</si>
  <si>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</si>
  <si>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</si>
  <si>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</si>
  <si>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</si>
  <si>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</si>
  <si>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</si>
  <si>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</si>
  <si>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</si>
  <si>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</si>
  <si>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</si>
  <si>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</si>
  <si>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</si>
  <si>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</si>
  <si>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</si>
  <si>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</si>
  <si>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</si>
  <si>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</si>
  <si>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</si>
  <si>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</si>
  <si>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</si>
  <si>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</si>
  <si>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</si>
  <si>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</si>
  <si>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</si>
  <si>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</si>
  <si>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</si>
  <si>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</si>
  <si>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</si>
  <si>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</si>
  <si>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</si>
  <si>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</si>
  <si>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</si>
  <si>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</si>
  <si>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</si>
  <si>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</si>
  <si>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</si>
  <si>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</si>
  <si>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</si>
  <si>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</si>
  <si>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</si>
  <si>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</si>
  <si>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</si>
  <si>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</si>
  <si>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</si>
  <si>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</si>
  <si>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</si>
  <si>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</si>
  <si>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</si>
  <si>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</si>
  <si>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</si>
  <si>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</si>
  <si>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</si>
  <si>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</si>
  <si>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</si>
  <si>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</si>
  <si>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</si>
  <si>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</si>
  <si>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</si>
  <si>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</si>
  <si>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</si>
  <si>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</si>
  <si>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</si>
  <si>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</si>
  <si>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</si>
  <si>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</si>
  <si>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</si>
  <si>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</si>
  <si>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</si>
  <si>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</si>
  <si>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</si>
  <si>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</si>
  <si>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</si>
  <si>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</si>
  <si>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</si>
  <si>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</si>
  <si>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</si>
  <si>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</si>
  <si>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</si>
  <si>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</si>
  <si>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</si>
  <si>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</si>
  <si>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</si>
  <si>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</si>
  <si>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</si>
  <si>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</si>
  <si>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</si>
  <si>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</si>
  <si>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</si>
  <si>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</si>
  <si>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</si>
  <si>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</si>
  <si>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</si>
  <si>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</si>
  <si>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</si>
  <si>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</si>
  <si>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</si>
  <si>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</si>
  <si>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</si>
  <si>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</si>
  <si>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</si>
  <si>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</si>
  <si>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</si>
  <si>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</si>
  <si>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</si>
  <si>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</si>
  <si>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</si>
  <si>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</si>
  <si>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</si>
  <si>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</si>
  <si>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</si>
  <si>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</si>
  <si>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</si>
  <si>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</si>
  <si>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</si>
  <si>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</si>
  <si>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</si>
  <si>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</si>
  <si>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</si>
  <si>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</si>
  <si>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</si>
  <si>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</si>
  <si>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</si>
  <si>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</si>
  <si>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</si>
  <si>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</si>
  <si>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</si>
  <si>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</si>
  <si>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</si>
  <si>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</si>
  <si>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</si>
  <si>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</si>
  <si>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</si>
  <si>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</si>
  <si>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</si>
  <si>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</si>
  <si>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</si>
  <si>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</si>
  <si>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</si>
  <si>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</si>
  <si>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</si>
  <si>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</si>
  <si>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</si>
  <si>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</si>
  <si>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</si>
  <si>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</si>
  <si>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</si>
  <si>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</si>
  <si>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</si>
  <si>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</si>
  <si>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</si>
  <si>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</si>
  <si>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</si>
  <si>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</si>
  <si>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</si>
  <si>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</si>
  <si>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</si>
  <si>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</si>
  <si>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</si>
  <si>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</si>
  <si>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</si>
  <si>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</si>
  <si>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</si>
  <si>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</si>
  <si>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</si>
  <si>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</si>
  <si>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</si>
  <si>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</si>
  <si>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</si>
  <si>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</si>
  <si>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</si>
  <si>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</si>
  <si>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</si>
  <si>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</si>
  <si>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</si>
  <si>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</si>
  <si>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</si>
  <si>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</si>
  <si>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</si>
  <si>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</si>
  <si>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</si>
  <si>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</si>
  <si>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</si>
  <si>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</si>
  <si>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</si>
  <si>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</si>
  <si>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</si>
  <si>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</si>
  <si>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</si>
  <si>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</si>
  <si>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</si>
  <si>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</si>
  <si>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</si>
  <si>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</si>
  <si>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</si>
  <si>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</si>
  <si>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</si>
  <si>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</si>
  <si>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</si>
  <si>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</si>
  <si>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</si>
  <si>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</si>
  <si>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</si>
  <si>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</si>
  <si>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</si>
  <si>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</si>
  <si>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</si>
  <si>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</si>
  <si>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</si>
  <si>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</si>
  <si>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</si>
  <si>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</si>
  <si>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</si>
  <si>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</si>
  <si>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</si>
  <si>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</si>
  <si>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</si>
  <si>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</si>
  <si>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</si>
  <si>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</si>
  <si>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</si>
  <si>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</si>
  <si>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</si>
  <si>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</si>
  <si>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</si>
  <si>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</si>
  <si>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</si>
  <si>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</si>
  <si>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</si>
  <si>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</si>
  <si>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</si>
  <si>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</si>
  <si>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</si>
  <si>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</si>
  <si>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</si>
  <si>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</si>
  <si>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</si>
  <si>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</si>
  <si>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</si>
  <si>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</si>
  <si>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</si>
  <si>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</si>
  <si>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</si>
  <si>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</si>
  <si>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</si>
  <si>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</si>
  <si>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</si>
  <si>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</si>
  <si>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</si>
  <si>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</si>
  <si>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</si>
  <si>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</si>
  <si>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</si>
  <si>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</si>
  <si>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</si>
  <si>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</si>
  <si>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</si>
  <si>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</si>
  <si>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</si>
  <si>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</si>
  <si>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</si>
  <si>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</si>
  <si>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</si>
  <si>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</si>
  <si>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</si>
  <si>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</si>
  <si>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</si>
  <si>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</si>
  <si>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</si>
  <si>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</si>
  <si>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</si>
  <si>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</si>
  <si>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</si>
  <si>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</si>
  <si>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</si>
  <si>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</si>
  <si>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</si>
  <si>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</si>
  <si>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</si>
  <si>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</si>
  <si>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</si>
  <si>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</si>
  <si>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</si>
  <si>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</si>
  <si>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</si>
  <si>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</si>
  <si>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</si>
  <si>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</si>
  <si>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</si>
  <si>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</si>
  <si>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</si>
  <si>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</si>
  <si>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</si>
  <si>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</si>
  <si>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</si>
  <si>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</si>
  <si>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</si>
  <si>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</si>
  <si>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</si>
  <si>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</si>
  <si>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</si>
  <si>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</si>
  <si>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</si>
  <si>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</si>
  <si>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</si>
  <si>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</si>
  <si>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</si>
  <si>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</si>
  <si>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</si>
  <si>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</si>
  <si>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</si>
  <si>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</si>
  <si>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</si>
  <si>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</si>
  <si>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</si>
  <si>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</si>
  <si>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</si>
  <si>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</si>
  <si>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</si>
  <si>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</si>
  <si>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</si>
  <si>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</si>
  <si>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</si>
  <si>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</si>
  <si>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</si>
  <si>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</si>
  <si>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</si>
  <si>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</si>
  <si>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</si>
  <si>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</si>
  <si>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</si>
  <si>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</si>
  <si>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</si>
  <si>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</si>
  <si>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</si>
  <si>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</si>
  <si>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</si>
  <si>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</si>
  <si>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</si>
  <si>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</si>
  <si>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</si>
  <si>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</si>
  <si>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</si>
  <si>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</si>
  <si>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</si>
  <si>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</si>
  <si>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</si>
  <si>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</si>
  <si>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</si>
  <si>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</si>
  <si>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</si>
  <si>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</si>
  <si>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</si>
  <si>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</si>
  <si>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</si>
  <si>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</si>
  <si>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</si>
  <si>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</si>
  <si>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</si>
  <si>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</si>
  <si>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</si>
  <si>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</si>
  <si>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</si>
  <si>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</si>
  <si>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</si>
  <si>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</si>
  <si>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</si>
  <si>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</si>
  <si>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</si>
  <si>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</si>
  <si>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</si>
  <si>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</si>
  <si>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</si>
  <si>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</si>
  <si>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</si>
  <si>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</si>
  <si>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</si>
  <si>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</si>
  <si>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</si>
  <si>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</si>
  <si>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</si>
  <si>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</si>
  <si>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</si>
  <si>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</si>
  <si>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</si>
  <si>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</si>
  <si>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</si>
  <si>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</si>
  <si>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</si>
  <si>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</si>
  <si>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</si>
  <si>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</si>
  <si>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</si>
  <si>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</si>
  <si>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</si>
  <si>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</si>
  <si>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</si>
  <si>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</si>
  <si>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</si>
  <si>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</si>
  <si>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</si>
  <si>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</si>
  <si>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</si>
  <si>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</si>
  <si>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</si>
  <si>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</si>
  <si>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</si>
  <si>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</si>
  <si>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</si>
  <si>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</si>
  <si>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</si>
  <si>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</si>
  <si>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</si>
  <si>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</si>
  <si>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</si>
  <si>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</si>
  <si>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</si>
  <si>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</si>
  <si>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</si>
  <si>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</si>
  <si>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</si>
  <si>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</si>
  <si>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</si>
  <si>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</si>
  <si>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</si>
  <si>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</si>
  <si>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</si>
  <si>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</si>
  <si>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</si>
  <si>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</si>
  <si>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</si>
  <si>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</si>
  <si>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</si>
  <si>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</si>
  <si>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</si>
  <si>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</si>
  <si>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</si>
  <si>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</si>
  <si>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</si>
  <si>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</si>
  <si>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</si>
  <si>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</si>
  <si>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</si>
  <si>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</si>
  <si>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</si>
  <si>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</si>
  <si>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</si>
  <si>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</si>
  <si>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</si>
  <si>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</si>
  <si>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</si>
  <si>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</si>
  <si>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</si>
  <si>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</si>
  <si>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</si>
  <si>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</si>
  <si>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</si>
  <si>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</si>
  <si>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</si>
  <si>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</si>
  <si>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</si>
  <si>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</si>
  <si>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</si>
  <si>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</si>
  <si>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</si>
  <si>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</si>
  <si>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</si>
  <si>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</si>
  <si>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</si>
  <si>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</si>
  <si>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</si>
  <si>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</si>
  <si>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</si>
  <si>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</si>
  <si>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</si>
  <si>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</si>
  <si>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</si>
  <si>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</si>
  <si>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</si>
  <si>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</si>
  <si>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</si>
  <si>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</si>
  <si>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</si>
  <si>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</si>
  <si>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</si>
  <si>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</si>
  <si>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</si>
  <si>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</si>
  <si>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</si>
  <si>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</si>
  <si>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</si>
  <si>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</si>
  <si>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</si>
  <si>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</si>
  <si>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</si>
  <si>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</si>
  <si>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</si>
  <si>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</si>
  <si>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</si>
  <si>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</si>
  <si>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</si>
  <si>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</si>
  <si>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</si>
  <si>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</si>
  <si>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</si>
  <si>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</si>
  <si>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</si>
  <si>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</si>
  <si>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</si>
  <si>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</si>
  <si>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</si>
  <si>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</si>
  <si>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</si>
  <si>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</si>
  <si>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</si>
  <si>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</si>
  <si>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</si>
  <si>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</si>
  <si>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</si>
  <si>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</si>
  <si>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</si>
  <si>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</si>
  <si>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</si>
  <si>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</si>
  <si>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</si>
  <si>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</si>
  <si>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</si>
  <si>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</si>
  <si>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</si>
  <si>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</si>
  <si>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</si>
  <si>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</si>
  <si>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</si>
  <si>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</si>
  <si>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</si>
  <si>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</si>
  <si>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</si>
  <si>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</si>
  <si>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</si>
  <si>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</si>
  <si>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</si>
  <si>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</si>
  <si>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</si>
  <si>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</si>
  <si>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</si>
  <si>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</si>
  <si>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</si>
  <si>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</si>
  <si>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</si>
  <si>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</si>
  <si>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</si>
  <si>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</si>
  <si>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</si>
  <si>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</si>
  <si>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</si>
  <si>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</si>
  <si>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</si>
  <si>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</si>
  <si>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</si>
  <si>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</si>
  <si>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</si>
  <si>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</si>
  <si>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</si>
  <si>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</si>
  <si>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</si>
  <si>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</si>
  <si>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</si>
  <si>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</si>
  <si>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</si>
  <si>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</si>
  <si>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</si>
  <si>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</si>
  <si>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</si>
  <si>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</si>
  <si>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</si>
  <si>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</si>
  <si>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</si>
  <si>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</si>
  <si>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</si>
  <si>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</si>
  <si>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</si>
  <si>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</si>
  <si>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</si>
  <si>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</si>
  <si>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</si>
  <si>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</si>
  <si>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</si>
  <si>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</si>
  <si>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</si>
  <si>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</si>
  <si>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</si>
  <si>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</si>
  <si>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</si>
  <si>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</si>
  <si>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</si>
  <si>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</si>
  <si>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</si>
  <si>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</si>
  <si>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</si>
  <si>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</si>
  <si>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</si>
  <si>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</si>
  <si>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</si>
  <si>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</si>
  <si>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</si>
  <si>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</si>
  <si>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</si>
  <si>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</si>
  <si>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</si>
  <si>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</si>
  <si>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</si>
  <si>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</si>
  <si>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</si>
  <si>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</si>
  <si>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</si>
  <si>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</si>
  <si>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</si>
  <si>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</si>
  <si>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</si>
  <si>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</si>
  <si>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</si>
  <si>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</si>
  <si>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</si>
  <si>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</si>
  <si>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</si>
  <si>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</si>
  <si>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</si>
  <si>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</si>
  <si>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</si>
  <si>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</si>
  <si>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</si>
  <si>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</si>
  <si>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</si>
  <si>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</si>
  <si>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</si>
  <si>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</si>
  <si>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</si>
  <si>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</si>
  <si>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</si>
  <si>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</si>
  <si>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</si>
  <si>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</si>
  <si>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</si>
  <si>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</si>
  <si>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</si>
  <si>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</si>
  <si>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</si>
  <si>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</si>
  <si>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</si>
  <si>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</si>
  <si>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</si>
  <si>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</si>
  <si>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</si>
  <si>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</si>
  <si>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</si>
  <si>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</si>
  <si>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</si>
  <si>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</si>
  <si>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</si>
  <si>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</si>
  <si>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</si>
  <si>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</si>
  <si>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</si>
  <si>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</si>
  <si>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</si>
  <si>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</si>
  <si>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</si>
  <si>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</si>
  <si>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</si>
  <si>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</si>
  <si>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</si>
  <si>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</si>
  <si>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</si>
  <si>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</si>
  <si>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</si>
  <si>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</si>
  <si>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</si>
  <si>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</si>
  <si>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</si>
  <si>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</si>
  <si>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</si>
  <si>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</si>
  <si>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</si>
  <si>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</si>
  <si>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</si>
  <si>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</si>
  <si>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</si>
  <si>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</si>
  <si>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</si>
  <si>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</si>
  <si>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</si>
  <si>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</si>
  <si>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</si>
  <si>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</si>
  <si>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</si>
  <si>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</si>
  <si>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</si>
  <si>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</si>
  <si>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</si>
  <si>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</si>
  <si>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</si>
  <si>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</si>
  <si>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</si>
  <si>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</si>
  <si>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</si>
  <si>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</si>
  <si>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</si>
  <si>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</si>
  <si>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</si>
  <si>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</si>
  <si>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</si>
  <si>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</si>
  <si>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</si>
  <si>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</si>
  <si>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</si>
  <si>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</si>
  <si>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</si>
  <si>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</si>
  <si>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</si>
  <si>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</si>
  <si>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</si>
  <si>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</si>
  <si>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</si>
  <si>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</si>
  <si>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</si>
  <si>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</si>
  <si>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</si>
  <si>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</si>
  <si>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</si>
  <si>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</si>
  <si>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</si>
  <si>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</si>
  <si>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</si>
  <si>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</si>
  <si>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</si>
  <si>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</si>
  <si>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</si>
  <si>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</si>
  <si>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</si>
  <si>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</si>
  <si>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</si>
  <si>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</si>
  <si>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</si>
  <si>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</si>
  <si>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</si>
  <si>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</si>
  <si>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</si>
  <si>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</si>
  <si>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</si>
  <si>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</si>
  <si>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</si>
  <si>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</si>
  <si>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</si>
  <si>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</si>
  <si>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</si>
  <si>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</si>
  <si>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</si>
  <si>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</si>
  <si>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</si>
  <si>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</si>
  <si>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</si>
  <si>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</si>
  <si>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</si>
  <si>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</si>
  <si>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</si>
  <si>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</si>
  <si>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</si>
  <si>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</si>
  <si>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</si>
  <si>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</si>
  <si>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</si>
  <si>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</si>
  <si>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</si>
  <si>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</si>
  <si>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</si>
  <si>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</si>
  <si>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</si>
  <si>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</si>
  <si>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</si>
  <si>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</si>
  <si>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</si>
  <si>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</si>
  <si>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</si>
  <si>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</si>
  <si>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</si>
  <si>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</si>
  <si>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</si>
  <si>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</si>
  <si>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</si>
  <si>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</si>
  <si>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</si>
  <si>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</si>
  <si>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</si>
  <si>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</si>
  <si>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</si>
  <si>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</si>
  <si>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</si>
  <si>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</si>
  <si>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</si>
  <si>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</si>
  <si>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</si>
  <si>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</si>
  <si>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</si>
  <si>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</si>
  <si>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</si>
  <si>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</si>
  <si>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</si>
  <si>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</si>
  <si>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</si>
  <si>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</si>
  <si>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</si>
  <si>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</si>
  <si>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</si>
  <si>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</si>
  <si>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</si>
  <si>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</si>
  <si>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</si>
  <si>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</si>
  <si>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</si>
  <si>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</si>
  <si>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</si>
  <si>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</si>
  <si>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</si>
  <si>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</si>
  <si>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</si>
  <si>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</si>
  <si>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</si>
  <si>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</si>
  <si>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</si>
  <si>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</si>
  <si>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</si>
  <si>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</si>
  <si>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</si>
  <si>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</si>
  <si>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</si>
  <si>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</si>
  <si>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</si>
  <si>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</si>
  <si>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</si>
  <si>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</si>
  <si>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</si>
  <si>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</si>
  <si>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</si>
  <si>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</si>
  <si>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</si>
  <si>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</si>
  <si>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</si>
  <si>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</si>
  <si>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</si>
  <si>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</si>
  <si>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</si>
  <si>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</si>
  <si>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</si>
  <si>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</si>
  <si>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</si>
  <si>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</si>
  <si>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</si>
  <si>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</si>
  <si>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</si>
  <si>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</si>
  <si>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</si>
  <si>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</si>
  <si>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</si>
  <si>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</si>
  <si>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</si>
  <si>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</si>
  <si>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</si>
  <si>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</si>
  <si>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</si>
  <si>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</si>
  <si>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</si>
  <si>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</si>
  <si>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</si>
  <si>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</si>
  <si>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</si>
  <si>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</si>
  <si>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</si>
  <si>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</si>
  <si>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</si>
  <si>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</si>
  <si>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</si>
  <si>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</si>
  <si>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</si>
  <si>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</si>
  <si>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</si>
  <si>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</si>
  <si>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</si>
  <si>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</si>
  <si>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</si>
  <si>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</si>
  <si>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</si>
  <si>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</si>
  <si>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</si>
  <si>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</si>
  <si>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</si>
  <si>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</si>
  <si>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</si>
  <si>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</si>
  <si>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</si>
  <si>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</si>
  <si>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</si>
  <si>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</si>
  <si>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</si>
  <si>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</si>
  <si>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</si>
  <si>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</si>
  <si>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</si>
  <si>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</si>
  <si>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</si>
  <si>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</si>
  <si>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</si>
  <si>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</si>
  <si>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</si>
  <si>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</si>
  <si>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</si>
  <si>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</si>
  <si>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</si>
  <si>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</si>
  <si>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</si>
  <si>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</si>
  <si>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</si>
  <si>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</si>
  <si>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</si>
  <si>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</si>
  <si>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</si>
  <si>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</si>
  <si>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</si>
  <si>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</si>
  <si>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</si>
  <si>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</si>
  <si>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</si>
  <si>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</si>
  <si>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</si>
  <si>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</si>
  <si>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</si>
  <si>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</si>
  <si>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</si>
  <si>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</si>
  <si>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</si>
  <si>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</si>
  <si>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</si>
  <si>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</si>
  <si>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</si>
  <si>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</si>
  <si>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</si>
  <si>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</si>
  <si>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</si>
  <si>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</si>
  <si>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</si>
  <si>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</si>
  <si>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</si>
  <si>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</si>
  <si>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</si>
  <si>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</si>
  <si>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</si>
  <si>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</si>
  <si>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</si>
  <si>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</si>
  <si>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</si>
  <si>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</si>
  <si>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</si>
  <si>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</si>
  <si>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</si>
  <si>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</si>
  <si>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</si>
  <si>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</si>
  <si>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</si>
  <si>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</si>
  <si>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</si>
  <si>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</si>
  <si>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</si>
  <si>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</si>
  <si>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</si>
  <si>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</si>
  <si>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</si>
  <si>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</si>
  <si>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</si>
  <si>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</si>
  <si>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</si>
  <si>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</si>
  <si>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</si>
  <si>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</si>
  <si>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</si>
  <si>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</si>
  <si>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</si>
  <si>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</si>
  <si>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</si>
  <si>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</si>
  <si>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</si>
  <si>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</si>
  <si>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</si>
  <si>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</si>
  <si>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</si>
  <si>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</si>
  <si>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</si>
  <si>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</si>
  <si>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</si>
  <si>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</si>
  <si>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</si>
  <si>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</si>
  <si>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</si>
  <si>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</si>
  <si>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</si>
  <si>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</si>
  <si>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</si>
  <si>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</si>
  <si>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</si>
  <si>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</si>
  <si>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</si>
  <si>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</si>
  <si>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</si>
  <si>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</si>
  <si>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</si>
  <si>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</si>
  <si>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</si>
  <si>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</si>
  <si>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</si>
  <si>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</si>
  <si>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</si>
  <si>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</si>
  <si>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</si>
  <si>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</si>
  <si>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</si>
  <si>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</si>
  <si>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</si>
  <si>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</si>
  <si>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</si>
  <si>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</si>
  <si>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</si>
  <si>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</si>
  <si>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</si>
  <si>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</si>
  <si>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</si>
  <si>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</si>
  <si>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</si>
  <si>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</si>
  <si>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</si>
  <si>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</si>
  <si>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</si>
  <si>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</si>
  <si>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</si>
  <si>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</si>
  <si>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</si>
  <si>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</si>
  <si>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</si>
  <si>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</si>
  <si>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</si>
  <si>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</si>
  <si>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</si>
  <si>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</si>
  <si>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</si>
  <si>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</si>
  <si>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</si>
  <si>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</si>
  <si>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</si>
  <si>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</si>
  <si>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</si>
  <si>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</si>
  <si>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</si>
  <si>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</si>
  <si>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</si>
  <si>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</si>
  <si>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</si>
  <si>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</si>
  <si>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</si>
  <si>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</si>
  <si>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</si>
  <si>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</si>
  <si>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</si>
  <si>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</si>
  <si>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</si>
  <si>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</si>
  <si>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</si>
  <si>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</si>
  <si>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</si>
  <si>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</si>
  <si>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</si>
  <si>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</si>
  <si>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</si>
  <si>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</si>
  <si>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</si>
  <si>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</si>
  <si>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</si>
  <si>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</si>
  <si>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</si>
  <si>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</si>
  <si>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</si>
  <si>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</si>
  <si>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</si>
  <si>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</si>
  <si>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</si>
  <si>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</si>
  <si>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</si>
  <si>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</si>
  <si>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</si>
  <si>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</si>
  <si>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</si>
  <si>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</si>
  <si>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</si>
  <si>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</si>
  <si>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</si>
  <si>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</si>
  <si>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</si>
  <si>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</si>
  <si>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</si>
  <si>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</si>
  <si>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</si>
  <si>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</si>
  <si>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</si>
  <si>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</si>
  <si>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</si>
  <si>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</si>
  <si>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</si>
  <si>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</si>
  <si>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</si>
  <si>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</si>
  <si>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</si>
  <si>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</si>
  <si>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</si>
  <si>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</si>
  <si>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</si>
  <si>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</si>
  <si>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</si>
  <si>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</si>
  <si>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</si>
  <si>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</si>
  <si>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</si>
  <si>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</si>
  <si>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</si>
  <si>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</si>
  <si>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</si>
  <si>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</si>
  <si>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</si>
  <si>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</si>
  <si>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</si>
  <si>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</si>
  <si>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</si>
  <si>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</si>
  <si>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</si>
  <si>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</si>
  <si>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</si>
  <si>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</si>
  <si>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</si>
  <si>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</si>
  <si>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</si>
  <si>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</si>
  <si>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</si>
  <si>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</si>
  <si>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</si>
  <si>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</si>
  <si>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</si>
  <si>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</si>
  <si>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</si>
  <si>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</si>
  <si>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</si>
  <si>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</si>
  <si>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</si>
  <si>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</si>
  <si>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</si>
  <si>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</si>
  <si>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</si>
  <si>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</si>
  <si>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</si>
  <si>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</si>
  <si>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</si>
  <si>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</si>
  <si>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</si>
  <si>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</si>
  <si>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</si>
  <si>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</si>
  <si>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</si>
  <si>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</si>
  <si>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</si>
  <si>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</si>
  <si>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</si>
  <si>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</si>
  <si>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</si>
  <si>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</si>
  <si>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</si>
  <si>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</si>
  <si>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</si>
  <si>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</si>
  <si>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</si>
  <si>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</si>
  <si>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</si>
  <si>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</si>
  <si>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</si>
  <si>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</si>
  <si>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</si>
  <si>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</si>
  <si>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</si>
  <si>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</si>
  <si>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</si>
  <si>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</si>
  <si>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</si>
  <si>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</si>
  <si>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</si>
  <si>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</si>
  <si>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</si>
  <si>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</si>
  <si>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</si>
  <si>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</si>
  <si>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</si>
  <si>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</si>
  <si>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</si>
  <si>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</si>
  <si>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</si>
  <si>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</si>
  <si>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</si>
  <si>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</si>
  <si>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</si>
  <si>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</si>
  <si>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</si>
  <si>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</si>
  <si>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</si>
  <si>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</si>
  <si>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</si>
  <si>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</si>
  <si>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</si>
  <si>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</si>
  <si>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</si>
  <si>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</si>
  <si>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</si>
  <si>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</si>
  <si>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</si>
  <si>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</si>
  <si>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</si>
  <si>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</si>
  <si>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</si>
  <si>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</si>
  <si>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</si>
  <si>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</si>
  <si>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</si>
  <si>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</si>
  <si>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</si>
  <si>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</si>
  <si>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</si>
  <si>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</si>
  <si>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</si>
  <si>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</si>
  <si>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</si>
  <si>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</si>
  <si>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</si>
  <si>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</si>
  <si>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</si>
  <si>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</si>
  <si>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</si>
  <si>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</si>
  <si>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</si>
  <si>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</si>
  <si>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</si>
  <si>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</si>
  <si>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</si>
  <si>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</si>
  <si>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</si>
  <si>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</si>
  <si>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</si>
  <si>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</si>
  <si>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</si>
  <si>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</si>
  <si>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</si>
  <si>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</si>
  <si>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</si>
  <si>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</si>
  <si>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</si>
  <si>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</si>
  <si>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</si>
  <si>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</si>
  <si>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</si>
  <si>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</si>
  <si>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</si>
  <si>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</si>
  <si>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</si>
  <si>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</si>
  <si>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</si>
  <si>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</si>
  <si>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</si>
  <si>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</si>
  <si>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</si>
  <si>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</si>
  <si>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</si>
  <si>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</si>
  <si>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</si>
  <si>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</si>
  <si>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</si>
  <si>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</si>
  <si>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</si>
  <si>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</si>
  <si>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</si>
  <si>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</si>
  <si>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</si>
  <si>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</si>
  <si>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</si>
  <si>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</si>
  <si>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</si>
  <si>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</si>
  <si>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</si>
  <si>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</si>
  <si>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</si>
  <si>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</si>
  <si>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</si>
  <si>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</si>
  <si>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</si>
  <si>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</si>
  <si>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</si>
  <si>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</si>
  <si>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</si>
  <si>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</si>
  <si>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</si>
  <si>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</si>
  <si>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</si>
  <si>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</si>
  <si>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</si>
  <si>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</si>
  <si>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</si>
  <si>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</si>
  <si>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</si>
  <si>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</si>
  <si>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</si>
  <si>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</si>
  <si>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</si>
  <si>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</si>
  <si>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</si>
  <si>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</si>
  <si>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</si>
  <si>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</si>
  <si>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</si>
  <si>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</si>
  <si>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</si>
  <si>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</si>
  <si>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</si>
  <si>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</si>
  <si>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</si>
  <si>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</si>
  <si>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</si>
  <si>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</si>
  <si>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</si>
  <si>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</si>
  <si>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</si>
  <si>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</si>
  <si>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</si>
  <si>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</si>
  <si>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</si>
  <si>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</si>
  <si>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</si>
  <si>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</si>
  <si>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</si>
  <si>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</si>
  <si>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</si>
  <si>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</si>
  <si>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</si>
  <si>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</si>
  <si>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</si>
  <si>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</si>
  <si>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</si>
  <si>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</si>
  <si>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</si>
  <si>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</si>
  <si>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</si>
  <si>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</si>
  <si>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</si>
  <si>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</si>
  <si>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</si>
  <si>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</si>
  <si>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</si>
  <si>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</si>
  <si>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</si>
  <si>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</si>
  <si>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</si>
  <si>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</si>
  <si>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</si>
  <si>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</si>
  <si>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</si>
  <si>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</si>
  <si>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</si>
  <si>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</si>
  <si>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</si>
  <si>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</si>
  <si>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</si>
  <si>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</si>
  <si>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</si>
  <si>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</si>
  <si>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</si>
  <si>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</si>
  <si>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</si>
  <si>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</si>
  <si>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</si>
  <si>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</si>
  <si>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</si>
  <si>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</si>
  <si>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</si>
  <si>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</si>
  <si>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</si>
  <si>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</si>
  <si>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</si>
  <si>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</si>
  <si>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</si>
  <si>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</si>
  <si>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</si>
  <si>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</si>
  <si>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</si>
  <si>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</si>
  <si>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</si>
  <si>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</si>
  <si>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</si>
  <si>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</si>
  <si>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</si>
  <si>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</si>
  <si>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</si>
  <si>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</si>
  <si>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</si>
  <si>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</si>
  <si>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</si>
  <si>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</si>
  <si>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</si>
  <si>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</si>
  <si>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</si>
  <si>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</si>
  <si>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</si>
  <si>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</si>
  <si>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</si>
  <si>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</si>
  <si>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</si>
  <si>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</si>
  <si>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</si>
  <si>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</si>
  <si>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</si>
  <si>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</si>
  <si>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</si>
  <si>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</si>
  <si>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</si>
  <si>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</si>
  <si>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</si>
  <si>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</si>
  <si>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</si>
  <si>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</si>
  <si>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</si>
  <si>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</si>
  <si>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</si>
  <si>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</si>
  <si>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</si>
  <si>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</si>
  <si>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</si>
  <si>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</si>
  <si>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</si>
  <si>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</si>
  <si>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</si>
  <si>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</si>
  <si>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</si>
  <si>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</si>
  <si>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</si>
  <si>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</si>
  <si>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</si>
  <si>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</si>
  <si>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</si>
  <si>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</si>
  <si>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</si>
  <si>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</si>
  <si>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</si>
  <si>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</si>
  <si>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</si>
  <si>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</si>
  <si>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</si>
  <si>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</si>
  <si>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</si>
  <si>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</si>
  <si>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</si>
  <si>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</si>
  <si>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</si>
  <si>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</si>
  <si>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</si>
  <si>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</si>
  <si>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</si>
  <si>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</si>
  <si>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</si>
  <si>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</si>
  <si>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</si>
  <si>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</si>
  <si>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</si>
  <si>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</si>
  <si>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</si>
  <si>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</si>
  <si>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</si>
  <si>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</si>
  <si>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</si>
  <si>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</si>
  <si>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</si>
  <si>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</si>
  <si>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</si>
  <si>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</si>
  <si>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</si>
  <si>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</si>
  <si>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</si>
  <si>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</si>
  <si>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</si>
  <si>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</si>
  <si>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</si>
  <si>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</si>
  <si>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</si>
  <si>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</si>
  <si>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</si>
  <si>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</si>
  <si>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</si>
  <si>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</si>
  <si>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</si>
  <si>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</si>
  <si>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</si>
  <si>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</si>
  <si>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</si>
  <si>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</si>
  <si>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</si>
  <si>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</si>
  <si>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</si>
  <si>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</si>
  <si>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</si>
  <si>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</si>
  <si>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</si>
  <si>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</si>
  <si>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</si>
  <si>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</si>
  <si>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</si>
  <si>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</si>
  <si>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</si>
  <si>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</si>
  <si>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</si>
  <si>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</si>
  <si>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</si>
  <si>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</si>
  <si>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</si>
  <si>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</si>
  <si>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</si>
  <si>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</si>
  <si>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</si>
  <si>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</si>
  <si>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</si>
  <si>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</si>
  <si>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</si>
  <si>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</si>
  <si>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</si>
  <si>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</si>
  <si>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</si>
  <si>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</si>
  <si>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</si>
  <si>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</si>
  <si>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</si>
  <si>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</si>
  <si>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</si>
  <si>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</si>
  <si>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</si>
  <si>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</si>
  <si>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</si>
  <si>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</si>
  <si>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</si>
  <si>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</si>
  <si>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</si>
  <si>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</si>
  <si>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</si>
  <si>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</si>
  <si>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</si>
  <si>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</si>
  <si>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</si>
  <si>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</si>
  <si>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</si>
  <si>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</si>
  <si>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</si>
  <si>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</si>
  <si>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</si>
  <si>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</si>
  <si>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</si>
  <si>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</si>
  <si>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</si>
  <si>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</si>
  <si>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</si>
  <si>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</si>
  <si>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</si>
  <si>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</si>
  <si>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</si>
  <si>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</si>
  <si>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</si>
  <si>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</si>
  <si>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</si>
  <si>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</si>
  <si>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</si>
  <si>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</si>
  <si>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</si>
  <si>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</si>
  <si>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</si>
  <si>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</si>
  <si>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</si>
  <si>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</si>
  <si>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</si>
  <si>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</si>
  <si>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</si>
  <si>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</si>
  <si>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</si>
  <si>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</si>
  <si>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</si>
  <si>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</si>
  <si>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</si>
  <si>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</si>
  <si>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</si>
  <si>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</si>
  <si>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</si>
  <si>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</si>
  <si>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</si>
  <si>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</si>
  <si>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</si>
  <si>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</si>
  <si>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</si>
  <si>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</si>
  <si>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</si>
  <si>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</si>
  <si>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</si>
  <si>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</si>
  <si>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</si>
  <si>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</si>
  <si>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</si>
  <si>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</si>
  <si>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</si>
  <si>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</si>
  <si>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</si>
  <si>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</si>
  <si>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</si>
  <si>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</si>
  <si>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</si>
  <si>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</si>
  <si>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</si>
  <si>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</si>
  <si>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</si>
  <si>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</si>
  <si>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</si>
  <si>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</si>
  <si>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</si>
  <si>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</si>
  <si>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</si>
  <si>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</si>
  <si>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</si>
  <si>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</si>
  <si>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</si>
  <si>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</si>
  <si>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</si>
  <si>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</si>
  <si>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</si>
  <si>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</si>
  <si>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</si>
  <si>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</si>
  <si>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</si>
  <si>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</si>
  <si>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</si>
  <si>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</si>
  <si>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</si>
  <si>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</si>
  <si>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</si>
  <si>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</si>
  <si>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</si>
  <si>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</si>
  <si>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</si>
  <si>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</si>
  <si>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</si>
  <si>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</si>
  <si>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</si>
  <si>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</si>
  <si>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</si>
  <si>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</si>
  <si>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</si>
  <si>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</si>
  <si>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</si>
  <si>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</si>
  <si>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</si>
  <si>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</si>
  <si>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</si>
  <si>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</si>
  <si>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</si>
  <si>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</si>
  <si>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</si>
  <si>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</si>
  <si>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</si>
  <si>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</si>
  <si>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</si>
  <si>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</si>
  <si>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</si>
  <si>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</si>
  <si>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</si>
  <si>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</si>
  <si>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</si>
  <si>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</si>
  <si>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</si>
  <si>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</si>
  <si>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</si>
  <si>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</si>
  <si>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</si>
  <si>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</si>
  <si>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</si>
  <si>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</si>
  <si>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</si>
  <si>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</si>
  <si>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</si>
  <si>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</si>
  <si>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</si>
  <si>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</si>
  <si>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</si>
  <si>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</si>
  <si>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</si>
  <si>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</si>
  <si>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</si>
  <si>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</si>
  <si>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</si>
  <si>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</si>
  <si>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</si>
  <si>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</si>
  <si>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</si>
  <si>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</si>
  <si>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</si>
  <si>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</si>
  <si>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</si>
  <si>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</si>
  <si>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</si>
  <si>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</si>
  <si>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</si>
  <si>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</si>
  <si>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</si>
  <si>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</si>
  <si>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</si>
  <si>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</si>
  <si>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</si>
  <si>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</si>
  <si>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</si>
  <si>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</si>
  <si>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</si>
  <si>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</si>
  <si>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</si>
  <si>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</si>
  <si>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</si>
  <si>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</si>
  <si>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</si>
  <si>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</si>
  <si>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</si>
  <si>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</si>
  <si>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</si>
  <si>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</si>
  <si>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</si>
  <si>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</si>
  <si>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</si>
  <si>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</si>
  <si>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</si>
  <si>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</si>
  <si>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</si>
  <si>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</si>
  <si>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</si>
  <si>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</si>
  <si>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</si>
  <si>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</si>
  <si>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</si>
  <si>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</si>
  <si>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</si>
  <si>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</si>
  <si>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</si>
  <si>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</si>
  <si>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</si>
  <si>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</si>
  <si>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</si>
  <si>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</si>
  <si>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</si>
  <si>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</si>
  <si>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</si>
  <si>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</si>
  <si>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</si>
  <si>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</si>
  <si>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</si>
  <si>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</si>
  <si>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</si>
  <si>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</si>
  <si>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</si>
  <si>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</si>
  <si>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</si>
  <si>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</si>
  <si>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</si>
  <si>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</si>
  <si>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</si>
  <si>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</si>
  <si>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</si>
  <si>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</si>
  <si>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</si>
  <si>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</si>
  <si>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</si>
  <si>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</si>
  <si>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</si>
  <si>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</si>
  <si>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</si>
  <si>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</si>
  <si>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</si>
  <si>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</si>
  <si>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</si>
  <si>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</si>
  <si>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</si>
  <si>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</si>
  <si>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</si>
  <si>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</si>
  <si>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</si>
  <si>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</si>
  <si>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</si>
  <si>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</si>
  <si>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</si>
  <si>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</si>
  <si>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</si>
  <si>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</si>
  <si>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</si>
  <si>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</si>
  <si>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</si>
  <si>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</si>
  <si>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</si>
  <si>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</si>
  <si>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</si>
  <si>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</si>
  <si>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</si>
  <si>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</si>
  <si>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</si>
  <si>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</si>
  <si>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</si>
  <si>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</si>
  <si>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</si>
  <si>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</si>
  <si>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</si>
  <si>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</si>
  <si>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</si>
  <si>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</si>
  <si>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</si>
  <si>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</si>
  <si>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</si>
  <si>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</si>
  <si>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</si>
  <si>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</si>
  <si>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</si>
  <si>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</si>
  <si>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</si>
  <si>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</si>
  <si>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</si>
  <si>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</si>
  <si>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</si>
  <si>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</si>
  <si>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</si>
  <si>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</si>
  <si>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</si>
  <si>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</si>
  <si>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</si>
  <si>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</si>
  <si>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</si>
  <si>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</si>
  <si>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</si>
  <si>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</si>
  <si>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</si>
  <si>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</si>
  <si>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</si>
  <si>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</si>
  <si>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</si>
  <si>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</si>
  <si>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</si>
  <si>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</si>
  <si>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</si>
  <si>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</si>
  <si>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</si>
  <si>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</si>
  <si>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</si>
  <si>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</si>
  <si>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</si>
  <si>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</si>
  <si>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</si>
  <si>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</si>
  <si>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</si>
  <si>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</si>
  <si>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</si>
  <si>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</si>
  <si>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</si>
  <si>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</si>
  <si>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</si>
  <si>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</si>
  <si>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</si>
  <si>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</si>
  <si>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</si>
  <si>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</si>
  <si>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</si>
  <si>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</si>
  <si>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</si>
  <si>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</si>
  <si>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</si>
  <si>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</si>
  <si>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</si>
  <si>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</si>
  <si>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</si>
  <si>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</si>
  <si>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</si>
  <si>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</si>
  <si>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</si>
  <si>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</si>
  <si>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</si>
  <si>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</si>
  <si>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</si>
  <si>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</si>
  <si>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</si>
  <si>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</si>
  <si>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</si>
  <si>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</si>
  <si>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</si>
  <si>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</si>
  <si>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</si>
  <si>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</si>
  <si>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</si>
  <si>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</si>
  <si>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</si>
  <si>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</si>
  <si>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</si>
  <si>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</si>
  <si>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</si>
  <si>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</si>
  <si>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</si>
  <si>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</si>
  <si>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</si>
  <si>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</si>
  <si>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</si>
  <si>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</si>
  <si>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</si>
  <si>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</si>
  <si>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</si>
  <si>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</si>
  <si>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</si>
  <si>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</si>
  <si>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</si>
  <si>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</si>
  <si>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</si>
  <si>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</si>
  <si>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</si>
  <si>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</si>
  <si>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</si>
  <si>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</si>
  <si>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</si>
  <si>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</si>
  <si>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</si>
  <si>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</si>
  <si>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</si>
  <si>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</si>
  <si>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</si>
  <si>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</si>
  <si>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</si>
  <si>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</si>
  <si>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</si>
  <si>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</si>
  <si>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</si>
  <si>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</si>
  <si>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</si>
  <si>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</si>
  <si>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</si>
  <si>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</si>
  <si>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</si>
  <si>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</si>
  <si>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</si>
  <si>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</si>
  <si>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</si>
  <si>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</si>
  <si>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</si>
  <si>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</si>
  <si>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</si>
  <si>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</si>
  <si>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</si>
  <si>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</si>
  <si>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</si>
  <si>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</si>
  <si>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</si>
  <si>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</si>
  <si>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</si>
  <si>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</si>
  <si>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</si>
  <si>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</si>
  <si>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</si>
  <si>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</si>
  <si>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</si>
  <si>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</si>
  <si>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</si>
  <si>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</si>
  <si>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</si>
  <si>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</si>
  <si>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</si>
  <si>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</si>
  <si>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</si>
  <si>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</si>
  <si>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</si>
  <si>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</si>
  <si>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</si>
  <si>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</si>
  <si>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</si>
  <si>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</si>
  <si>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</si>
  <si>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</si>
  <si>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</si>
  <si>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</si>
  <si>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</si>
  <si>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</si>
  <si>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</si>
  <si>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</si>
  <si>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</si>
  <si>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</si>
  <si>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</si>
  <si>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</si>
  <si>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</si>
  <si>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</si>
  <si>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</si>
  <si>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</si>
  <si>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</si>
  <si>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</si>
  <si>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</si>
  <si>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</si>
  <si>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</si>
  <si>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</si>
  <si>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</si>
  <si>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</si>
  <si>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</si>
  <si>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</si>
  <si>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</si>
  <si>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</si>
  <si>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</si>
  <si>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</si>
  <si>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</si>
  <si>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</si>
  <si>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</si>
  <si>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</si>
  <si>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</si>
  <si>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</si>
  <si>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</si>
  <si>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</si>
  <si>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</si>
  <si>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</si>
  <si>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</si>
  <si>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</si>
  <si>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</si>
  <si>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</si>
  <si>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</si>
  <si>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</si>
  <si>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</si>
  <si>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</si>
  <si>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</si>
  <si>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</si>
  <si>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</si>
  <si>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</si>
  <si>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</si>
  <si>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</si>
  <si>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</si>
  <si>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</si>
  <si>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</si>
  <si>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</si>
  <si>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</si>
  <si>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</si>
  <si>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</si>
  <si>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</si>
  <si>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</si>
  <si>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</si>
  <si>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</si>
  <si>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</si>
  <si>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</si>
  <si>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</si>
  <si>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</si>
  <si>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</si>
  <si>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</si>
  <si>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</si>
  <si>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</si>
  <si>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</si>
  <si>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</si>
  <si>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</si>
  <si>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</si>
  <si>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</si>
  <si>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</si>
  <si>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</si>
  <si>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</si>
  <si>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</si>
  <si>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</si>
  <si>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</si>
  <si>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</si>
  <si>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</si>
  <si>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</si>
  <si>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</si>
  <si>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</si>
  <si>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</si>
  <si>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</si>
  <si>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</si>
  <si>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</si>
  <si>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</si>
  <si>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</si>
  <si>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</si>
  <si>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</si>
  <si>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</si>
  <si>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</si>
  <si>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</si>
  <si>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</si>
  <si>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</si>
  <si>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</si>
  <si>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</si>
  <si>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</si>
  <si>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</si>
  <si>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</si>
  <si>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</si>
  <si>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</si>
  <si>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</si>
  <si>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</si>
  <si>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</si>
  <si>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</si>
  <si>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</si>
  <si>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</si>
  <si>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</si>
  <si>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</si>
  <si>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</si>
  <si>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</si>
  <si>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</si>
  <si>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</si>
  <si>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</si>
  <si>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</si>
  <si>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</si>
  <si>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</si>
  <si>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</si>
  <si>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</si>
  <si>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</si>
  <si>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</si>
  <si>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</si>
  <si>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</si>
  <si>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</si>
  <si>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</si>
  <si>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</si>
  <si>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</si>
  <si>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</si>
  <si>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</si>
  <si>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</si>
  <si>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</si>
  <si>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</si>
  <si>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</si>
  <si>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</si>
  <si>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</si>
  <si>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</si>
  <si>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</si>
  <si>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</si>
  <si>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</si>
  <si>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</si>
  <si>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</si>
  <si>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</si>
  <si>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</si>
  <si>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</si>
  <si>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</si>
  <si>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</si>
  <si>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</si>
  <si>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</si>
  <si>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</si>
  <si>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</si>
  <si>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</si>
  <si>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</si>
  <si>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</si>
  <si>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</si>
  <si>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</si>
  <si>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</si>
  <si>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</si>
  <si>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</si>
  <si>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</si>
  <si>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</si>
  <si>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</si>
  <si>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</si>
  <si>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</si>
  <si>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</si>
  <si>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</si>
  <si>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</si>
  <si>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</si>
  <si>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</si>
  <si>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</si>
  <si>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</si>
  <si>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</si>
  <si>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</si>
  <si>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</si>
  <si>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</si>
  <si>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</si>
  <si>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</si>
  <si>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</si>
  <si>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</si>
  <si>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</si>
  <si>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</si>
  <si>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</si>
  <si>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</si>
  <si>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</si>
  <si>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</si>
  <si>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</si>
  <si>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</si>
  <si>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</si>
  <si>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</si>
  <si>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</si>
  <si>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</si>
  <si>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</si>
  <si>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</si>
  <si>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</si>
  <si>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</si>
  <si>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</si>
  <si>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</si>
  <si>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</si>
  <si>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</si>
  <si>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</si>
  <si>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</si>
  <si>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</si>
  <si>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</si>
  <si>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</si>
  <si>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</si>
  <si>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</si>
  <si>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</si>
  <si>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</si>
  <si>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</si>
  <si>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</si>
  <si>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</si>
  <si>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</si>
  <si>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</si>
  <si>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</si>
  <si>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</si>
  <si>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</si>
  <si>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</si>
  <si>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</si>
  <si>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</si>
  <si>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</si>
  <si>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</si>
  <si>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</si>
  <si>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</si>
  <si>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</si>
  <si>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</si>
  <si>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</si>
  <si>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</si>
  <si>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</si>
  <si>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</si>
  <si>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</si>
  <si>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</si>
  <si>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</si>
  <si>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</si>
  <si>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</si>
  <si>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</si>
  <si>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</si>
  <si>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</si>
  <si>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</si>
  <si>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</si>
  <si>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</si>
  <si>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</si>
  <si>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</si>
  <si>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</si>
  <si>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</si>
  <si>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</si>
  <si>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</si>
  <si>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</si>
  <si>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</si>
  <si>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</si>
  <si>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</si>
  <si>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</si>
  <si>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</si>
  <si>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</si>
  <si>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</si>
  <si>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</si>
  <si>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</si>
  <si>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</si>
  <si>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</si>
  <si>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</si>
  <si>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</si>
  <si>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</si>
  <si>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</si>
  <si>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</si>
  <si>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</si>
  <si>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</si>
  <si>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</si>
  <si>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</si>
  <si>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</si>
  <si>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</si>
  <si>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</si>
  <si>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</si>
  <si>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</si>
  <si>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</si>
  <si>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</si>
  <si>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</si>
  <si>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</si>
  <si>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</si>
  <si>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</si>
  <si>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</si>
  <si>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</si>
  <si>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</si>
  <si>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</si>
  <si>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</si>
  <si>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</si>
  <si>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</si>
  <si>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</si>
  <si>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</si>
  <si>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</si>
  <si>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</si>
  <si>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</si>
  <si>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</si>
  <si>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</si>
  <si>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</si>
  <si>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</si>
  <si>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</si>
  <si>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</si>
  <si>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</si>
  <si>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</si>
  <si>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</si>
  <si>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</si>
  <si>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</si>
  <si>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</si>
  <si>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</si>
  <si>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</si>
  <si>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</si>
  <si>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</si>
  <si>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</si>
  <si>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</si>
  <si>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</si>
  <si>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</si>
  <si>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</si>
  <si>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</si>
  <si>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</si>
  <si>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</si>
  <si>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</si>
  <si>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</si>
  <si>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</si>
  <si>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</si>
  <si>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</si>
  <si>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</si>
  <si>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</si>
  <si>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</si>
  <si>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</si>
  <si>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</si>
  <si>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</si>
  <si>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</si>
  <si>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</si>
  <si>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</si>
  <si>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</si>
  <si>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</si>
  <si>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</si>
  <si>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</si>
  <si>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</si>
  <si>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</si>
  <si>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</si>
  <si>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</si>
  <si>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</si>
  <si>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</si>
  <si>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</si>
  <si>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</si>
  <si>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</si>
  <si>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</si>
  <si>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</si>
  <si>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</si>
  <si>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</si>
  <si>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</si>
  <si>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</si>
  <si>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</si>
  <si>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</si>
  <si>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</si>
  <si>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</si>
  <si>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</si>
  <si>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</si>
  <si>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</si>
  <si>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</si>
  <si>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</si>
  <si>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</si>
  <si>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</si>
  <si>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</si>
  <si>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</si>
  <si>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</si>
  <si>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</si>
  <si>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</si>
  <si>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</si>
  <si>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</si>
  <si>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</si>
  <si>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</si>
  <si>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</si>
  <si>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</si>
  <si>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</si>
  <si>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</si>
  <si>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</si>
  <si>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</si>
  <si>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</si>
  <si>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</si>
  <si>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</si>
  <si>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</si>
  <si>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</si>
  <si>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</si>
  <si>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</si>
  <si>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</si>
  <si>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</si>
  <si>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</si>
  <si>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</si>
  <si>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</si>
  <si>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</si>
  <si>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</si>
  <si>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</si>
  <si>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</si>
  <si>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</si>
  <si>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</si>
  <si>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</si>
  <si>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</si>
  <si>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</si>
  <si>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</si>
  <si>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</si>
  <si>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</si>
  <si>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</si>
  <si>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</si>
  <si>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</si>
  <si>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</si>
  <si>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</si>
  <si>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</si>
  <si>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</si>
  <si>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</si>
  <si>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</si>
  <si>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</si>
  <si>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</si>
  <si>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</si>
  <si>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</si>
  <si>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</si>
  <si>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</si>
  <si>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</si>
  <si>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</si>
  <si>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</si>
  <si>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</si>
  <si>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</si>
  <si>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</si>
  <si>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</si>
  <si>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</si>
  <si>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</si>
  <si>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</si>
  <si>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</si>
  <si>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</si>
  <si>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</si>
  <si>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</si>
  <si>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</si>
  <si>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</si>
  <si>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</si>
  <si>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</si>
  <si>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</si>
  <si>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</si>
  <si>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</si>
  <si>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</si>
  <si>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</si>
  <si>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</si>
  <si>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</si>
  <si>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</si>
  <si>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</si>
  <si>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</si>
  <si>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</si>
  <si>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</si>
  <si>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</si>
  <si>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</si>
  <si>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</si>
  <si>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</si>
  <si>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</si>
  <si>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</si>
  <si>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</si>
  <si>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</si>
  <si>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</si>
  <si>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</si>
  <si>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</si>
  <si>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</si>
  <si>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</si>
  <si>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</si>
  <si>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</si>
  <si>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</si>
  <si>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</si>
  <si>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</si>
  <si>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</si>
  <si>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</si>
  <si>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</si>
  <si>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</si>
  <si>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</si>
  <si>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</si>
  <si>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</si>
  <si>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</si>
  <si>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</si>
  <si>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</si>
  <si>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</si>
  <si>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</si>
  <si>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</si>
  <si>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</si>
  <si>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</si>
  <si>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</si>
  <si>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</si>
  <si>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</si>
  <si>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</si>
  <si>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</si>
  <si>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</si>
  <si>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</si>
  <si>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</si>
  <si>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</si>
  <si>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</si>
  <si>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</si>
  <si>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</si>
  <si>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</si>
  <si>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</si>
  <si>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</si>
  <si>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</si>
  <si>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</si>
  <si>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</si>
  <si>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</si>
  <si>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</si>
  <si>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</si>
  <si>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</si>
  <si>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</si>
  <si>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</si>
  <si>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</si>
  <si>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</si>
  <si>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</si>
  <si>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</si>
  <si>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</si>
  <si>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</si>
  <si>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</si>
  <si>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</si>
  <si>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</si>
  <si>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</si>
  <si>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</si>
  <si>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</si>
  <si>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</si>
  <si>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</si>
  <si>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</si>
  <si>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</si>
  <si>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</si>
  <si>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</si>
  <si>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</si>
  <si>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</si>
  <si>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</si>
  <si>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</si>
  <si>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</si>
  <si>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</si>
  <si>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</si>
  <si>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</si>
  <si>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</si>
  <si>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</si>
  <si>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</si>
  <si>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</si>
  <si>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</si>
  <si>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</si>
  <si>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</si>
  <si>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</si>
  <si>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</si>
  <si>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</si>
  <si>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</si>
  <si>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</si>
  <si>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</si>
  <si>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</si>
  <si>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</si>
  <si>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</si>
  <si>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</si>
  <si>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</si>
  <si>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</si>
  <si>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</si>
  <si>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</si>
  <si>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</si>
  <si>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</si>
  <si>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</si>
  <si>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</si>
  <si>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</si>
  <si>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</si>
  <si>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</si>
  <si>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</si>
  <si>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</si>
  <si>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</si>
  <si>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</si>
  <si>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</si>
  <si>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</si>
  <si>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</si>
  <si>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</si>
  <si>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</si>
  <si>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</si>
  <si>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</si>
  <si>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</si>
  <si>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</si>
  <si>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</si>
  <si>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</si>
  <si>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</si>
  <si>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</si>
  <si>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</si>
  <si>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</si>
  <si>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</si>
  <si>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</si>
  <si>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</si>
  <si>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</si>
  <si>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</si>
  <si>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</si>
  <si>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</si>
  <si>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</si>
  <si>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</si>
  <si>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</si>
  <si>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</si>
  <si>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</si>
  <si>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</si>
  <si>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</si>
  <si>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</si>
  <si>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</si>
  <si>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</si>
  <si>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</si>
  <si>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</si>
  <si>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</si>
  <si>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</si>
  <si>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</si>
  <si>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</si>
  <si>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</si>
  <si>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</si>
  <si>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</si>
  <si>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</si>
  <si>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</si>
  <si>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</si>
  <si>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</si>
  <si>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</si>
  <si>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</si>
  <si>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</si>
  <si>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</si>
  <si>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</si>
  <si>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</si>
  <si>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</si>
  <si>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</si>
  <si>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</si>
  <si>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</si>
  <si>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</si>
  <si>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</si>
  <si>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</si>
  <si>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</si>
  <si>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</si>
  <si>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</si>
  <si>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</si>
  <si>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</si>
  <si>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</si>
  <si>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</si>
  <si>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</si>
  <si>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</si>
  <si>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</si>
  <si>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</si>
  <si>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</si>
  <si>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</si>
  <si>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</si>
  <si>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</si>
  <si>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</si>
  <si>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</si>
  <si>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</si>
  <si>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</si>
  <si>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</si>
  <si>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</si>
  <si>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</si>
  <si>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</si>
  <si>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</si>
  <si>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</si>
  <si>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</si>
  <si>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</si>
  <si>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</si>
  <si>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</si>
  <si>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</si>
  <si>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</si>
  <si>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</si>
  <si>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</si>
  <si>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</si>
  <si>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</si>
  <si>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</si>
  <si>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</si>
  <si>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</si>
  <si>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</si>
  <si>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</si>
  <si>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</si>
  <si>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</si>
  <si>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</si>
  <si>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</si>
  <si>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</si>
  <si>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</si>
  <si>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</si>
  <si>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</si>
  <si>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</si>
  <si>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</si>
  <si>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</si>
  <si>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</si>
  <si>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</si>
  <si>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</si>
  <si>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</si>
  <si>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</si>
  <si>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</si>
  <si>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</si>
  <si>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</si>
  <si>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</si>
  <si>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</si>
  <si>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</si>
  <si>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</si>
  <si>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</si>
  <si>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</si>
  <si>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</si>
  <si>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</si>
  <si>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</si>
  <si>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</si>
  <si>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</si>
  <si>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</si>
  <si>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</si>
  <si>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</si>
  <si>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</si>
  <si>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</si>
  <si>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</si>
  <si>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</si>
  <si>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</si>
  <si>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</si>
  <si>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</si>
  <si>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</si>
  <si>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</si>
  <si>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</si>
  <si>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</si>
  <si>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</si>
  <si>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</si>
  <si>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</si>
  <si>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</si>
  <si>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</si>
  <si>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</si>
  <si>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</si>
  <si>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</si>
  <si>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</si>
  <si>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</si>
  <si>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</si>
  <si>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</si>
  <si>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</si>
  <si>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</si>
  <si>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</si>
  <si>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</si>
  <si>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</si>
  <si>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</si>
  <si>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</si>
  <si>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</si>
  <si>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</si>
  <si>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</si>
  <si>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</si>
  <si>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</si>
  <si>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</si>
  <si>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</si>
  <si>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</si>
  <si>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</si>
  <si>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</si>
  <si>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</si>
  <si>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</si>
  <si>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</si>
  <si>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</si>
  <si>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</si>
  <si>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</si>
  <si>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</si>
  <si>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</si>
  <si>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</si>
  <si>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</si>
  <si>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</si>
  <si>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</si>
  <si>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</si>
  <si>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</si>
  <si>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</si>
  <si>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</si>
  <si>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</si>
  <si>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</si>
  <si>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</si>
  <si>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</si>
  <si>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</si>
  <si>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</si>
  <si>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</si>
  <si>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</si>
  <si>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</si>
  <si>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</si>
  <si>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</si>
  <si>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</si>
  <si>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</si>
  <si>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</si>
  <si>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</si>
  <si>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</si>
  <si>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</si>
  <si>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</si>
  <si>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</si>
  <si>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</si>
  <si>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</si>
  <si>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</si>
  <si>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</si>
  <si>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</si>
  <si>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</si>
  <si>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</si>
  <si>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</si>
  <si>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</si>
  <si>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</si>
  <si>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</si>
  <si>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</si>
  <si>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</si>
  <si>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</si>
  <si>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</si>
  <si>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</si>
  <si>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</si>
  <si>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</si>
  <si>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</si>
  <si>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</si>
  <si>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</si>
  <si>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</si>
  <si>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</si>
  <si>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</si>
  <si>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</si>
  <si>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</si>
  <si>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</si>
  <si>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</si>
  <si>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</si>
  <si>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</si>
  <si>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</si>
  <si>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</si>
  <si>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</si>
  <si>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</si>
  <si>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</si>
  <si>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</si>
  <si>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</si>
  <si>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</si>
  <si>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</si>
  <si>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</si>
  <si>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</si>
  <si>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</si>
  <si>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</si>
  <si>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</si>
  <si>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</si>
  <si>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</si>
  <si>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</si>
  <si>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</si>
  <si>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</si>
  <si>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</si>
  <si>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</si>
  <si>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</si>
  <si>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</si>
  <si>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</si>
  <si>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</si>
  <si>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</si>
  <si>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</si>
  <si>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</si>
  <si>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</si>
  <si>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</si>
  <si>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</si>
  <si>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</si>
  <si>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</si>
  <si>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</si>
  <si>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</si>
  <si>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</si>
  <si>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</si>
  <si>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</si>
  <si>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</si>
  <si>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</si>
  <si>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</si>
  <si>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</si>
  <si>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</si>
  <si>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</si>
  <si>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</si>
  <si>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</si>
  <si>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</si>
  <si>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</si>
  <si>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</si>
  <si>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</si>
  <si>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</si>
  <si>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</si>
  <si>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</si>
  <si>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</si>
  <si>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</si>
  <si>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</si>
  <si>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</si>
  <si>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</si>
  <si>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</si>
  <si>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</si>
  <si>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</si>
  <si>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</si>
  <si>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</si>
  <si>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</si>
  <si>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</si>
  <si>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</si>
  <si>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</si>
  <si>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</si>
  <si>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</si>
  <si>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</si>
  <si>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</si>
  <si>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</si>
  <si>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</si>
  <si>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</si>
  <si>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</si>
  <si>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</si>
  <si>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</si>
  <si>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</si>
  <si>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</si>
  <si>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</si>
  <si>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</si>
  <si>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</si>
  <si>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</si>
  <si>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</si>
  <si>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</si>
  <si>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</si>
  <si>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</si>
  <si>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</si>
  <si>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</si>
  <si>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</si>
  <si>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</si>
  <si>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</si>
  <si>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</si>
  <si>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</si>
  <si>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</si>
  <si>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</si>
  <si>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</si>
  <si>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</si>
  <si>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</si>
  <si>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</si>
  <si>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</si>
  <si>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</si>
  <si>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</si>
  <si>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</si>
  <si>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</si>
  <si>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</si>
  <si>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</si>
  <si>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</si>
  <si>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</si>
  <si>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</si>
  <si>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</si>
  <si>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</si>
  <si>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</si>
  <si>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</si>
  <si>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</si>
  <si>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</si>
  <si>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</si>
  <si>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</si>
  <si>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</si>
  <si>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</si>
  <si>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</si>
  <si>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</si>
  <si>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</si>
  <si>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</si>
  <si>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</si>
  <si>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</si>
  <si>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</si>
  <si>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</si>
  <si>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</si>
  <si>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</si>
  <si>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</si>
  <si>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</si>
  <si>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</si>
  <si>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</si>
  <si>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</si>
  <si>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</si>
  <si>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</si>
  <si>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</si>
  <si>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</si>
  <si>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</si>
  <si>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</si>
  <si>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</si>
  <si>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</si>
  <si>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</si>
  <si>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</si>
  <si>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</si>
  <si>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</si>
  <si>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</si>
  <si>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</si>
  <si>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</si>
  <si>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</si>
  <si>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</si>
  <si>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</si>
  <si>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</si>
  <si>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</si>
  <si>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</si>
  <si>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</si>
  <si>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</si>
  <si>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</si>
  <si>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</si>
  <si>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</si>
  <si>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</si>
  <si>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</si>
  <si>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</si>
  <si>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</si>
  <si>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</si>
  <si>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</si>
  <si>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</si>
  <si>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</si>
  <si>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</si>
  <si>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</si>
  <si>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</si>
  <si>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</si>
  <si>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</si>
  <si>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</si>
  <si>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</si>
  <si>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</si>
  <si>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</si>
  <si>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</si>
  <si>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</si>
  <si>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</si>
  <si>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</si>
  <si>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</si>
  <si>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</si>
  <si>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</si>
  <si>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</si>
  <si>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</si>
  <si>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</si>
  <si>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</si>
  <si>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</si>
  <si>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</si>
  <si>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</si>
  <si>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</si>
  <si>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</si>
  <si>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</si>
  <si>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</si>
  <si>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</si>
  <si>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</si>
  <si>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</si>
  <si>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</si>
  <si>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</si>
  <si>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</si>
  <si>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</si>
  <si>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</si>
  <si>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</si>
  <si>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</si>
  <si>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</si>
  <si>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</si>
  <si>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</si>
  <si>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</si>
  <si>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</si>
  <si>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</si>
  <si>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</si>
  <si>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</si>
  <si>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</si>
  <si>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</si>
  <si>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</si>
  <si>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</si>
  <si>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</si>
  <si>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</si>
  <si>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</si>
  <si>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</si>
  <si>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</si>
  <si>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</si>
  <si>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</si>
  <si>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</si>
  <si>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</si>
  <si>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</si>
  <si>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</si>
  <si>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</si>
  <si>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</si>
  <si>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</si>
  <si>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</si>
  <si>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</si>
  <si>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</si>
  <si>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</si>
  <si>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</si>
  <si>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</si>
  <si>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</si>
  <si>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</si>
  <si>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</si>
  <si>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</si>
  <si>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</si>
  <si>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</si>
  <si>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</si>
  <si>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</si>
  <si>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</si>
  <si>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</si>
  <si>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</si>
  <si>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</si>
  <si>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</si>
  <si>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</si>
  <si>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</si>
  <si>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</si>
  <si>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</si>
  <si>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</si>
  <si>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</si>
  <si>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</si>
  <si>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</si>
  <si>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</si>
  <si>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</si>
  <si>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</si>
  <si>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</si>
  <si>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</si>
  <si>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</si>
  <si>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</si>
  <si>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</si>
  <si>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</si>
  <si>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</si>
  <si>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</si>
  <si>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</si>
  <si>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</si>
  <si>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</si>
  <si>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</si>
  <si>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</si>
  <si>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</si>
  <si>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</si>
  <si>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</si>
  <si>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</si>
  <si>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</si>
  <si>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</si>
  <si>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</si>
  <si>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</si>
  <si>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</si>
  <si>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</si>
  <si>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</si>
  <si>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</si>
  <si>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</si>
  <si>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</si>
  <si>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</si>
  <si>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</si>
  <si>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</si>
  <si>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</si>
  <si>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</si>
  <si>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</si>
  <si>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</si>
  <si>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</si>
  <si>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</si>
  <si>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</si>
  <si>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</si>
  <si>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</si>
  <si>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</si>
  <si>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</si>
  <si>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</si>
  <si>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</si>
  <si>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</si>
  <si>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</si>
  <si>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</si>
  <si>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</si>
  <si>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</si>
  <si>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</si>
  <si>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</si>
  <si>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</si>
  <si>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</si>
  <si>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</si>
  <si>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</si>
  <si>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</si>
  <si>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</si>
  <si>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</si>
  <si>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</si>
  <si>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</si>
  <si>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</si>
  <si>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</si>
  <si>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</si>
  <si>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</si>
  <si>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</si>
  <si>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</si>
  <si>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</si>
  <si>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</si>
  <si>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</si>
  <si>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</si>
  <si>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</si>
  <si>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</si>
  <si>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</si>
  <si>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</si>
  <si>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</si>
  <si>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</si>
  <si>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</si>
  <si>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</si>
  <si>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</si>
  <si>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</si>
  <si>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</si>
  <si>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</si>
  <si>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</si>
  <si>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</si>
  <si>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</si>
  <si>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</si>
  <si>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</si>
  <si>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</si>
  <si>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</si>
  <si>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</si>
  <si>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</si>
  <si>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</si>
  <si>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</si>
  <si>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</si>
  <si>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</si>
  <si>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</si>
  <si>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</si>
  <si>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</si>
  <si>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</si>
  <si>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</si>
  <si>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</si>
  <si>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</si>
  <si>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</si>
  <si>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</si>
  <si>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</si>
  <si>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</si>
  <si>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</si>
  <si>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</si>
  <si>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</si>
  <si>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</si>
  <si>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</si>
  <si>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</si>
  <si>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</si>
  <si>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</si>
  <si>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</si>
  <si>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</si>
  <si>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</si>
  <si>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</si>
  <si>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</si>
  <si>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</si>
  <si>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</si>
  <si>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</si>
  <si>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</si>
  <si>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</si>
  <si>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</si>
  <si>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</si>
  <si>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</si>
  <si>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</si>
  <si>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</si>
  <si>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</si>
  <si>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</si>
  <si>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</si>
  <si>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</si>
  <si>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</si>
  <si>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</si>
  <si>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</si>
  <si>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</si>
  <si>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</si>
  <si>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</si>
  <si>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</si>
  <si>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</si>
  <si>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</si>
  <si>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</si>
  <si>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</si>
  <si>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</si>
  <si>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</si>
  <si>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</si>
  <si>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</si>
  <si>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</si>
  <si>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</si>
  <si>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</si>
  <si>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</si>
  <si>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</si>
  <si>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</si>
  <si>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</si>
  <si>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</si>
  <si>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</si>
  <si>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</si>
  <si>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</si>
  <si>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</si>
  <si>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</si>
  <si>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</si>
  <si>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</si>
  <si>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</si>
  <si>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</si>
  <si>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</si>
  <si>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</si>
  <si>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</si>
  <si>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</si>
  <si>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</si>
  <si>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</si>
  <si>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</si>
  <si>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</si>
  <si>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</si>
  <si>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</si>
  <si>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</si>
  <si>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</si>
  <si>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</si>
  <si>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</si>
  <si>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</si>
  <si>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</si>
  <si>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</si>
  <si>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</si>
  <si>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</si>
  <si>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</si>
  <si>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</si>
  <si>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</si>
  <si>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</si>
  <si>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</si>
  <si>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</si>
  <si>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</si>
  <si>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</si>
  <si>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</si>
  <si>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</si>
  <si>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</si>
  <si>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</si>
  <si>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</si>
  <si>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</si>
  <si>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</si>
  <si>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</si>
  <si>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</si>
  <si>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</si>
  <si>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</si>
  <si>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</si>
  <si>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</si>
  <si>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</si>
  <si>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</si>
  <si>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</si>
  <si>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</si>
  <si>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</si>
  <si>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</si>
  <si>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</si>
  <si>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</si>
  <si>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</si>
  <si>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</si>
  <si>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</si>
  <si>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</si>
  <si>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</si>
  <si>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</si>
  <si>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</si>
  <si>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</si>
  <si>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</si>
  <si>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</si>
  <si>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</si>
  <si>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</si>
  <si>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</si>
  <si>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</si>
  <si>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</si>
  <si>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</si>
  <si>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</si>
  <si>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</si>
  <si>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</si>
  <si>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</si>
  <si>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</si>
  <si>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</si>
  <si>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</si>
  <si>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</si>
  <si>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</si>
  <si>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</si>
  <si>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</si>
  <si>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</si>
  <si>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</si>
  <si>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</si>
  <si>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</si>
  <si>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</si>
  <si>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</si>
  <si>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</si>
  <si>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</si>
  <si>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</si>
  <si>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</si>
  <si>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</si>
  <si>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</si>
  <si>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</si>
  <si>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</si>
  <si>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</si>
  <si>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</si>
  <si>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</si>
  <si>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</si>
  <si>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</si>
  <si>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</si>
  <si>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</si>
  <si>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</si>
  <si>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</si>
  <si>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</si>
  <si>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</si>
  <si>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</si>
  <si>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</si>
  <si>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</si>
  <si>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</si>
  <si>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</si>
  <si>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</si>
  <si>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</si>
  <si>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</si>
  <si>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</si>
  <si>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</si>
  <si>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</si>
  <si>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</si>
  <si>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</si>
  <si>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</si>
  <si>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</si>
  <si>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</si>
  <si>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</si>
  <si>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</si>
  <si>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</si>
  <si>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</si>
  <si>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</si>
  <si>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</si>
  <si>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</si>
  <si>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</si>
  <si>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</si>
  <si>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</si>
  <si>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</si>
  <si>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</si>
  <si>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</si>
  <si>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</si>
  <si>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</si>
  <si>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</si>
  <si>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</si>
  <si>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</si>
  <si>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</si>
  <si>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</si>
  <si>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</si>
  <si>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</si>
  <si>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</si>
  <si>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</si>
  <si>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</si>
  <si>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</si>
  <si>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</si>
  <si>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</si>
  <si>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</si>
  <si>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</si>
  <si>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</si>
  <si>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</si>
  <si>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</si>
  <si>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</si>
  <si>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</si>
  <si>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</si>
  <si>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</si>
  <si>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</si>
  <si>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</si>
  <si>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</si>
  <si>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</si>
  <si>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</si>
  <si>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</si>
  <si>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</si>
  <si>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</si>
  <si>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</si>
  <si>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</si>
  <si>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</si>
  <si>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</si>
  <si>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</si>
  <si>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</si>
  <si>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</si>
  <si>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</si>
  <si>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</si>
  <si>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</si>
  <si>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</si>
  <si>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</si>
  <si>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</si>
  <si>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</si>
  <si>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</si>
  <si>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</si>
  <si>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</si>
  <si>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</si>
  <si>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</si>
  <si>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</si>
  <si>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</si>
  <si>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</si>
  <si>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</si>
  <si>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</si>
  <si>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</si>
  <si>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</si>
  <si>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</si>
  <si>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</si>
  <si>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</si>
  <si>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</si>
  <si>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</si>
  <si>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</si>
  <si>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</si>
  <si>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</si>
  <si>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</si>
  <si>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</si>
  <si>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</si>
  <si>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</si>
  <si>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</si>
  <si>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</si>
  <si>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</si>
  <si>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</si>
  <si>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</si>
  <si>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</si>
  <si>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</si>
  <si>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</si>
  <si>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</si>
  <si>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</si>
  <si>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</si>
  <si>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</si>
  <si>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</si>
  <si>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</si>
  <si>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</si>
  <si>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</si>
  <si>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</si>
  <si>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</si>
  <si>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</si>
  <si>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</si>
  <si>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</si>
  <si>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</si>
  <si>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</si>
  <si>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</si>
  <si>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</si>
  <si>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</si>
  <si>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</si>
  <si>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</si>
  <si>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</si>
  <si>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</si>
  <si>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</si>
  <si>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</si>
  <si>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</si>
  <si>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</si>
  <si>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</si>
  <si>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</si>
  <si>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</si>
  <si>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</si>
  <si>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</si>
  <si>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</si>
  <si>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</si>
  <si>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</si>
  <si>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</si>
  <si>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</si>
  <si>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</si>
  <si>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</si>
  <si>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</si>
  <si>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</si>
  <si>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</si>
  <si>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</si>
  <si>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</si>
  <si>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</si>
  <si>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</si>
  <si>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</si>
  <si>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</si>
  <si>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</si>
  <si>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</si>
  <si>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</si>
  <si>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</si>
  <si>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</si>
  <si>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</si>
  <si>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</si>
  <si>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</si>
  <si>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</si>
  <si>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</si>
  <si>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</si>
  <si>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</si>
  <si>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</si>
  <si>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</si>
  <si>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</si>
  <si>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</si>
  <si>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</si>
  <si>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</si>
  <si>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</si>
  <si>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</si>
  <si>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</si>
  <si>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</si>
  <si>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</si>
  <si>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</si>
  <si>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</si>
  <si>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</si>
  <si>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</si>
  <si>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</si>
  <si>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</si>
  <si>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</si>
  <si>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</si>
  <si>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</si>
  <si>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</si>
  <si>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</si>
  <si>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</si>
  <si>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</si>
  <si>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</si>
  <si>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</si>
  <si>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</si>
  <si>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</si>
  <si>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</si>
  <si>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</si>
  <si>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</si>
  <si>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</si>
  <si>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</si>
  <si>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</si>
  <si>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</si>
  <si>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</si>
  <si>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</si>
  <si>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</si>
  <si>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</si>
  <si>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</si>
  <si>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</si>
  <si>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</si>
  <si>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</si>
  <si>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</si>
  <si>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</si>
  <si>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</si>
  <si>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</si>
  <si>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</si>
  <si>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</si>
  <si>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</si>
  <si>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</si>
  <si>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</si>
  <si>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</si>
  <si>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</si>
  <si>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</si>
  <si>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</si>
  <si>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</si>
  <si>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</si>
  <si>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</si>
  <si>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</si>
  <si>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</si>
  <si>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</si>
  <si>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</si>
  <si>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</si>
  <si>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</si>
  <si>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</si>
  <si>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</si>
  <si>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</si>
  <si>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</si>
  <si>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</si>
  <si>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</si>
  <si>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</si>
  <si>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</si>
  <si>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</si>
  <si>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</si>
  <si>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</si>
  <si>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</si>
  <si>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</si>
  <si>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</si>
  <si>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</si>
  <si>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</si>
  <si>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</si>
  <si>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</si>
  <si>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</si>
  <si>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</si>
  <si>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</si>
  <si>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</si>
  <si>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</si>
  <si>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</si>
  <si>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</si>
  <si>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</si>
  <si>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</si>
  <si>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</si>
  <si>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</si>
  <si>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</si>
  <si>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</si>
  <si>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</si>
  <si>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</si>
  <si>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</si>
  <si>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</si>
  <si>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</si>
  <si>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</si>
  <si>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</si>
  <si>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</si>
  <si>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</si>
  <si>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</si>
  <si>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</si>
  <si>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</si>
  <si>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</si>
  <si>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</si>
  <si>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</si>
  <si>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</si>
  <si>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</si>
  <si>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</si>
  <si>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</si>
  <si>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</si>
  <si>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</si>
  <si>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</si>
  <si>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</si>
  <si>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</si>
  <si>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</si>
  <si>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</si>
  <si>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</si>
  <si>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</si>
  <si>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</si>
  <si>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</si>
  <si>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</si>
  <si>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</si>
  <si>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</si>
  <si>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</si>
  <si>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</si>
  <si>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</si>
  <si>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</si>
  <si>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</si>
  <si>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</si>
  <si>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</si>
  <si>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</si>
  <si>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</si>
  <si>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</si>
  <si>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</si>
  <si>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</si>
  <si>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</si>
  <si>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</si>
  <si>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</si>
  <si>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</si>
  <si>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</si>
  <si>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</si>
  <si>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</si>
  <si>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</si>
  <si>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</si>
  <si>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</si>
  <si>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</si>
  <si>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</si>
  <si>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</si>
  <si>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</si>
  <si>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</si>
  <si>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</si>
  <si>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</si>
  <si>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</si>
  <si>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</si>
  <si>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</si>
  <si>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</si>
  <si>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</si>
  <si>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</si>
  <si>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</si>
  <si>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</si>
  <si>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</si>
  <si>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</si>
  <si>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</si>
  <si>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</si>
  <si>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</si>
  <si>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</si>
  <si>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</si>
  <si>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</si>
  <si>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</si>
  <si>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</si>
  <si>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</si>
  <si>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</si>
  <si>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</si>
  <si>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</si>
  <si>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</si>
  <si>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</si>
  <si>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</si>
  <si>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</si>
  <si>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</si>
  <si>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</si>
  <si>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</si>
  <si>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</si>
  <si>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</si>
  <si>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</si>
  <si>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</si>
  <si>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</si>
  <si>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</si>
  <si>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</si>
  <si>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</si>
  <si>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</si>
  <si>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</si>
  <si>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</si>
  <si>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</si>
  <si>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</si>
  <si>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</si>
  <si>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</si>
  <si>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</si>
  <si>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</si>
  <si>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</si>
  <si>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</si>
  <si>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</si>
  <si>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</si>
  <si>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</si>
  <si>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</si>
  <si>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</si>
  <si>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</si>
  <si>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</si>
  <si>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</si>
  <si>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</si>
  <si>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</si>
  <si>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</si>
  <si>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</si>
  <si>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</si>
  <si>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</si>
  <si>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</si>
  <si>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</si>
  <si>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</si>
  <si>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</si>
  <si>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</si>
  <si>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</si>
  <si>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</si>
  <si>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</si>
  <si>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</si>
  <si>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</si>
  <si>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</si>
  <si>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</si>
  <si>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</si>
  <si>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</si>
  <si>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</si>
  <si>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</si>
  <si>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</si>
  <si>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</si>
  <si>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</si>
  <si>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</si>
  <si>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</si>
  <si>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</si>
  <si>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</si>
  <si>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</si>
  <si>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</si>
  <si>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</si>
  <si>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</si>
  <si>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</si>
  <si>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</si>
  <si>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</si>
  <si>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</si>
  <si>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</si>
  <si>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</si>
  <si>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</si>
  <si>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</si>
  <si>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</si>
  <si>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</si>
  <si>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</si>
  <si>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</si>
  <si>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</si>
  <si>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</si>
  <si>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</si>
  <si>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</si>
  <si>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</si>
  <si>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</si>
  <si>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</si>
  <si>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</si>
  <si>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</si>
  <si>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</si>
  <si>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</si>
  <si>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</si>
  <si>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</si>
  <si>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</si>
  <si>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</si>
  <si>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</si>
  <si>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</si>
  <si>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</si>
  <si>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</si>
  <si>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</si>
  <si>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</si>
  <si>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</si>
  <si>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</si>
  <si>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</si>
  <si>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</si>
  <si>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</si>
  <si>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</si>
  <si>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</si>
  <si>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</si>
  <si>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</si>
  <si>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</si>
  <si>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</si>
  <si>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</si>
  <si>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</si>
  <si>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</si>
  <si>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</si>
  <si>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</si>
  <si>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</si>
  <si>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</si>
  <si>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</si>
  <si>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</si>
  <si>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</si>
  <si>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</si>
  <si>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</si>
  <si>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</si>
  <si>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</si>
  <si>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</si>
  <si>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</si>
  <si>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</si>
  <si>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</si>
  <si>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</si>
  <si>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</si>
  <si>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</si>
  <si>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</si>
  <si>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</si>
  <si>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</si>
  <si>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</si>
  <si>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</si>
  <si>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</si>
  <si>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</si>
  <si>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</si>
  <si>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</si>
  <si>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</si>
  <si>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</si>
  <si>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</si>
  <si>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</si>
  <si>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</si>
  <si>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</si>
  <si>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</si>
  <si>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</si>
  <si>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</si>
  <si>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</si>
  <si>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</si>
  <si>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</si>
  <si>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</si>
  <si>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</si>
  <si>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</si>
  <si>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</si>
  <si>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</si>
  <si>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</si>
  <si>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</si>
  <si>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</si>
  <si>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</si>
  <si>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</si>
  <si>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</si>
  <si>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</si>
  <si>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</si>
  <si>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</si>
  <si>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</si>
  <si>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</si>
  <si>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</si>
  <si>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</si>
  <si>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</si>
  <si>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</si>
  <si>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</si>
  <si>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</si>
  <si>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</si>
  <si>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</si>
  <si>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</si>
  <si>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</si>
  <si>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</si>
  <si>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</si>
  <si>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</si>
  <si>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</si>
  <si>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</si>
  <si>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</si>
  <si>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</si>
  <si>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</si>
  <si>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</si>
  <si>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</si>
  <si>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</si>
  <si>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</si>
  <si>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</si>
  <si>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</si>
  <si>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</si>
  <si>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</si>
  <si>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</si>
  <si>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</si>
  <si>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</si>
  <si>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</si>
  <si>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</si>
  <si>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</si>
  <si>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</si>
  <si>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</si>
  <si>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</si>
  <si>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</si>
  <si>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</si>
  <si>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</si>
  <si>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</si>
  <si>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</si>
  <si>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</si>
  <si>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</si>
  <si>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</si>
  <si>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</si>
  <si>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</si>
  <si>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</si>
  <si>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</si>
  <si>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</si>
  <si>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</si>
  <si>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</si>
  <si>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</si>
  <si>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</si>
  <si>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</si>
  <si>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</si>
  <si>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</si>
  <si>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</si>
  <si>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</si>
  <si>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</si>
  <si>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</si>
  <si>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</si>
  <si>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</si>
  <si>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</si>
  <si>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</si>
  <si>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</si>
  <si>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</si>
  <si>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</si>
  <si>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</si>
  <si>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</si>
  <si>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</si>
  <si>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</si>
  <si>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</si>
  <si>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</si>
  <si>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</si>
  <si>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</si>
  <si>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</si>
  <si>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</si>
  <si>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</si>
  <si>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</si>
  <si>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</si>
  <si>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</si>
  <si>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</si>
  <si>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</si>
  <si>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</si>
  <si>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</si>
  <si>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</si>
  <si>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</si>
  <si>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</si>
  <si>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</si>
  <si>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</si>
  <si>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</si>
  <si>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</si>
  <si>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</si>
  <si>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</si>
  <si>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</si>
  <si>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</si>
  <si>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</si>
  <si>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</si>
  <si>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</si>
  <si>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</si>
  <si>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</si>
  <si>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</si>
  <si>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</si>
  <si>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</si>
  <si>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</si>
  <si>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</si>
  <si>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</si>
  <si>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</si>
  <si>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</si>
  <si>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</si>
  <si>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</si>
  <si>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</si>
  <si>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</si>
  <si>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</si>
  <si>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</si>
  <si>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</si>
  <si>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</si>
  <si>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</si>
  <si>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</si>
  <si>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</si>
  <si>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</si>
  <si>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</si>
  <si>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</si>
  <si>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</si>
  <si>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</si>
  <si>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</si>
  <si>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</si>
  <si>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</si>
  <si>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</si>
  <si>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</si>
  <si>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</si>
  <si>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</si>
  <si>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</si>
  <si>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</si>
  <si>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</si>
  <si>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</si>
  <si>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</si>
  <si>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</si>
  <si>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</si>
  <si>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</si>
  <si>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</si>
  <si>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</si>
  <si>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</si>
  <si>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</si>
  <si>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</si>
  <si>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</si>
  <si>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</si>
  <si>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</si>
  <si>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</si>
  <si>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</si>
  <si>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</si>
  <si>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</si>
  <si>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</si>
  <si>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</si>
  <si>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</si>
  <si>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</si>
  <si>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</si>
  <si>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</si>
  <si>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</si>
  <si>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</si>
  <si>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</si>
  <si>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</si>
  <si>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</si>
  <si>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</si>
  <si>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</si>
  <si>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</si>
  <si>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</si>
  <si>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</si>
  <si>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</si>
  <si>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</si>
  <si>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</si>
  <si>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</si>
  <si>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</si>
  <si>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</si>
  <si>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</si>
  <si>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</si>
  <si>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</si>
  <si>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</si>
  <si>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</si>
  <si>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</si>
  <si>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</si>
  <si>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</si>
  <si>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</si>
  <si>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</si>
  <si>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</si>
  <si>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</si>
  <si>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</si>
  <si>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</si>
  <si>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</si>
  <si>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</si>
  <si>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</si>
  <si>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</si>
  <si>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</si>
  <si>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</si>
  <si>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</si>
  <si>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</si>
  <si>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</si>
  <si>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</si>
  <si>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</si>
  <si>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</si>
  <si>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</si>
  <si>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</si>
  <si>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</si>
  <si>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</si>
  <si>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</si>
  <si>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</si>
  <si>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</si>
  <si>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</si>
  <si>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</si>
  <si>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</si>
  <si>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</si>
  <si>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</si>
  <si>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</si>
  <si>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</si>
  <si>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</si>
  <si>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</si>
  <si>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</si>
  <si>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</si>
  <si>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</si>
  <si>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</si>
  <si>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</si>
  <si>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</si>
  <si>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</si>
  <si>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</si>
  <si>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</si>
  <si>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</si>
  <si>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</si>
  <si>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</si>
  <si>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</si>
  <si>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</si>
  <si>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</si>
  <si>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</si>
  <si>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</si>
  <si>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</si>
  <si>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</si>
  <si>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</si>
  <si>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</si>
  <si>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</si>
  <si>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</si>
  <si>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</si>
  <si>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</si>
  <si>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</si>
  <si>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</si>
  <si>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</si>
  <si>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</si>
  <si>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</si>
  <si>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</si>
  <si>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</si>
  <si>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</si>
  <si>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</si>
  <si>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</si>
  <si>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</si>
  <si>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</si>
  <si>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</si>
  <si>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</si>
  <si>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</si>
  <si>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</si>
  <si>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</si>
  <si>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</si>
  <si>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</si>
  <si>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</si>
  <si>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</si>
  <si>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</si>
  <si>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</si>
  <si>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</si>
  <si>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</si>
  <si>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</si>
  <si>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</si>
  <si>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</si>
  <si>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</si>
  <si>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</si>
  <si>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</si>
  <si>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</si>
  <si>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</si>
  <si>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</si>
  <si>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</si>
  <si>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</si>
  <si>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</si>
  <si>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</si>
  <si>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</si>
  <si>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</si>
  <si>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</si>
  <si>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</si>
  <si>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</si>
  <si>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</si>
  <si>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</si>
  <si>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</si>
  <si>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</si>
  <si>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</si>
  <si>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</si>
  <si>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</si>
  <si>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</si>
  <si>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</si>
  <si>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</si>
  <si>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</si>
  <si>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</si>
  <si>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</si>
  <si>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</si>
  <si>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</si>
  <si>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</si>
  <si>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</si>
  <si>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</si>
  <si>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</si>
  <si>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</si>
  <si>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</si>
  <si>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</si>
  <si>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</si>
  <si>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</si>
  <si>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</si>
  <si>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</si>
  <si>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</si>
  <si>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</si>
  <si>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</si>
  <si>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</si>
  <si>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</si>
  <si>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</si>
  <si>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</si>
  <si>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</si>
  <si>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</si>
  <si>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</si>
  <si>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</si>
  <si>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</si>
  <si>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</si>
  <si>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</si>
  <si>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</si>
  <si>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</si>
  <si>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</si>
  <si>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</si>
  <si>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</si>
  <si>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</si>
  <si>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</si>
  <si>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</si>
  <si>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</si>
  <si>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</si>
  <si>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</si>
  <si>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</si>
  <si>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</si>
  <si>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</si>
  <si>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</si>
  <si>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</si>
  <si>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</si>
  <si>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</si>
  <si>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</si>
  <si>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</si>
  <si>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</si>
  <si>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</si>
  <si>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</si>
  <si>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</si>
  <si>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</si>
  <si>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</si>
  <si>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</si>
  <si>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</si>
  <si>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</si>
  <si>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</si>
  <si>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</si>
  <si>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</si>
  <si>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</si>
  <si>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</si>
  <si>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</si>
  <si>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</si>
  <si>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</si>
  <si>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</si>
  <si>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</si>
  <si>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</si>
  <si>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</si>
  <si>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</si>
  <si>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</si>
  <si>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</si>
  <si>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</si>
  <si>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</si>
  <si>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</si>
  <si>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</si>
  <si>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</si>
  <si>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</si>
  <si>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</si>
  <si>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</si>
  <si>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</si>
  <si>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</si>
  <si>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</si>
  <si>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</si>
  <si>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</si>
  <si>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</si>
  <si>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</si>
  <si>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</si>
  <si>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</si>
  <si>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</si>
  <si>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</si>
  <si>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</si>
  <si>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</si>
  <si>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</si>
  <si>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</si>
  <si>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</si>
  <si>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</si>
  <si>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</si>
  <si>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</si>
  <si>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</si>
  <si>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</si>
  <si>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</si>
  <si>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</si>
  <si>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</si>
  <si>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</si>
  <si>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</si>
  <si>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</si>
  <si>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</si>
  <si>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</si>
  <si>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</si>
  <si>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</si>
  <si>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</si>
  <si>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</si>
  <si>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</si>
  <si>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</si>
  <si>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</si>
  <si>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</si>
  <si>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</si>
  <si>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</si>
  <si>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</si>
  <si>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</si>
  <si>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</si>
  <si>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</si>
  <si>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</si>
  <si>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</si>
  <si>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</si>
  <si>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</si>
  <si>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</si>
  <si>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</si>
  <si>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</si>
  <si>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</si>
  <si>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</si>
  <si>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</si>
  <si>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</si>
  <si>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</si>
  <si>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</si>
  <si>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</si>
  <si>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</si>
  <si>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</si>
  <si>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</si>
  <si>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</si>
  <si>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</si>
  <si>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</si>
  <si>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</si>
  <si>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</si>
  <si>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</si>
  <si>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</si>
  <si>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</si>
  <si>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</si>
  <si>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</si>
  <si>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</si>
  <si>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</si>
  <si>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</si>
  <si>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</si>
  <si>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</si>
  <si>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</si>
  <si>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</si>
  <si>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</si>
  <si>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</si>
  <si>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</si>
  <si>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</si>
  <si>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</si>
  <si>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</si>
  <si>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</si>
  <si>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</si>
  <si>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</si>
  <si>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</si>
  <si>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</si>
  <si>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</si>
  <si>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</si>
  <si>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</si>
  <si>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</si>
  <si>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</si>
  <si>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</si>
  <si>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</si>
  <si>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</si>
  <si>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</si>
  <si>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</si>
  <si>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</si>
  <si>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</si>
  <si>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</si>
  <si>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</si>
  <si>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</si>
  <si>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</si>
  <si>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</si>
  <si>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</si>
  <si>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</si>
  <si>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</si>
  <si>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</si>
  <si>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</si>
  <si>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</si>
  <si>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</si>
  <si>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</si>
  <si>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</si>
  <si>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</si>
  <si>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</si>
  <si>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</si>
  <si>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</si>
  <si>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</si>
  <si>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</si>
  <si>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</si>
  <si>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</si>
  <si>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</si>
  <si>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</si>
  <si>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</si>
  <si>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</si>
  <si>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</si>
  <si>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</si>
  <si>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</si>
  <si>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</si>
  <si>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</si>
  <si>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</si>
  <si>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</si>
  <si>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</si>
  <si>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</si>
  <si>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</si>
  <si>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</si>
  <si>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</si>
  <si>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</si>
  <si>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</si>
  <si>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</si>
  <si>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</si>
  <si>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</si>
  <si>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</si>
  <si>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</si>
  <si>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</si>
  <si>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</si>
  <si>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</si>
  <si>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</si>
  <si>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</si>
  <si>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</si>
  <si>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</si>
  <si>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</si>
  <si>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</si>
  <si>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</si>
  <si>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</si>
  <si>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</si>
  <si>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</si>
  <si>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</si>
  <si>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</si>
  <si>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</si>
  <si>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</si>
  <si>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</si>
  <si>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</si>
  <si>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</si>
  <si>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</si>
  <si>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</si>
  <si>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</si>
  <si>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</si>
  <si>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</si>
  <si>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</si>
  <si>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</si>
  <si>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</si>
  <si>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</si>
  <si>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</si>
  <si>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</si>
  <si>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</si>
  <si>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</si>
  <si>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</si>
  <si>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</si>
  <si>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</si>
  <si>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</si>
  <si>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</si>
  <si>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</si>
  <si>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</si>
  <si>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</si>
  <si>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</si>
  <si>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</si>
  <si>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</si>
  <si>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</si>
  <si>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</si>
  <si>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</si>
  <si>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</si>
  <si>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</si>
  <si>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</si>
  <si>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</si>
  <si>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</si>
  <si>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</si>
  <si>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</si>
  <si>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</si>
  <si>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</si>
  <si>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</si>
  <si>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</si>
  <si>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</si>
  <si>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</si>
  <si>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</si>
  <si>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</si>
  <si>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</si>
  <si>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</si>
  <si>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</si>
  <si>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</si>
  <si>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</si>
  <si>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</si>
  <si>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</si>
  <si>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</si>
  <si>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</si>
  <si>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</si>
  <si>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</si>
  <si>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</si>
  <si>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</si>
  <si>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</si>
  <si>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</si>
  <si>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</si>
  <si>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</si>
  <si>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</si>
  <si>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</si>
  <si>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</si>
  <si>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</si>
  <si>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</si>
  <si>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</si>
  <si>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</si>
  <si>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</si>
  <si>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</si>
  <si>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</si>
  <si>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</si>
  <si>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</si>
  <si>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</si>
  <si>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</si>
  <si>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</si>
  <si>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</si>
  <si>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</si>
  <si>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</si>
  <si>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</si>
  <si>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</si>
  <si>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</si>
  <si>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</si>
  <si>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</si>
  <si>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</si>
  <si>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</si>
  <si>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</si>
  <si>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</si>
  <si>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</si>
  <si>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</si>
  <si>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</si>
  <si>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</si>
  <si>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</si>
  <si>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</si>
  <si>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</si>
  <si>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</si>
  <si>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</si>
  <si>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</si>
  <si>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</si>
  <si>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</si>
  <si>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</si>
  <si>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</si>
  <si>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</si>
  <si>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</si>
  <si>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</si>
  <si>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</si>
  <si>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</si>
  <si>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</si>
  <si>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</si>
  <si>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</si>
  <si>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</si>
  <si>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</si>
  <si>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</si>
  <si>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</si>
  <si>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</si>
  <si>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</si>
  <si>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</si>
  <si>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</si>
  <si>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</si>
  <si>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</si>
  <si>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</si>
  <si>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</si>
  <si>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</si>
  <si>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</si>
  <si>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</si>
  <si>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</si>
  <si>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</si>
  <si>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</si>
  <si>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</si>
  <si>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</si>
  <si>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</si>
  <si>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</si>
  <si>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</si>
  <si>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</si>
  <si>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</si>
  <si>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</si>
  <si>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</si>
  <si>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</si>
  <si>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</si>
  <si>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</si>
  <si>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</si>
  <si>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</si>
  <si>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</si>
  <si>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</si>
  <si>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</si>
  <si>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</si>
  <si>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</si>
  <si>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</si>
  <si>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</si>
  <si>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</si>
  <si>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</si>
  <si>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</si>
  <si>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</si>
  <si>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</si>
  <si>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</si>
  <si>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</si>
  <si>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</si>
  <si>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</si>
  <si>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</si>
  <si>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</si>
  <si>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</si>
  <si>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</si>
  <si>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</si>
  <si>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</si>
  <si>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</si>
  <si>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</si>
  <si>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</si>
  <si>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</si>
  <si>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</si>
  <si>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</si>
  <si>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</si>
  <si>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</si>
  <si>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</si>
  <si>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</si>
  <si>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</si>
  <si>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</si>
  <si>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</si>
  <si>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</si>
  <si>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</si>
  <si>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</si>
  <si>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</si>
  <si>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</si>
  <si>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</si>
  <si>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</si>
  <si>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</si>
  <si>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</si>
  <si>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</si>
  <si>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</si>
  <si>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</si>
  <si>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</si>
  <si>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</si>
  <si>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</si>
  <si>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</si>
  <si>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</si>
  <si>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</si>
  <si>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</si>
  <si>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</si>
  <si>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</si>
  <si>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</si>
  <si>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</si>
  <si>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</si>
  <si>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</si>
  <si>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</si>
  <si>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</si>
  <si>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</si>
  <si>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</si>
  <si>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</si>
  <si>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</si>
  <si>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</si>
  <si>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</si>
  <si>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</si>
  <si>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</si>
  <si>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</si>
  <si>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</si>
  <si>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</si>
  <si>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</si>
  <si>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</si>
  <si>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</si>
  <si>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</si>
  <si>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</si>
  <si>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</si>
  <si>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</si>
  <si>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</si>
  <si>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</si>
  <si>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</si>
  <si>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</si>
  <si>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</si>
  <si>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</si>
  <si>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</si>
  <si>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</si>
  <si>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</si>
  <si>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</si>
  <si>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</si>
  <si>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</si>
  <si>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</si>
  <si>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</si>
  <si>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</si>
  <si>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</si>
  <si>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</si>
  <si>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</si>
  <si>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</si>
  <si>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</si>
  <si>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</si>
  <si>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</si>
  <si>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</si>
  <si>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</si>
  <si>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</si>
  <si>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</si>
  <si>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</si>
  <si>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</si>
  <si>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</si>
  <si>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</si>
  <si>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</si>
  <si>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</si>
  <si>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</si>
  <si>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</si>
  <si>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</si>
  <si>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</si>
  <si>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</si>
  <si>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</si>
  <si>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</si>
  <si>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</si>
  <si>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</si>
  <si>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</si>
  <si>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</si>
  <si>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</si>
  <si>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</si>
  <si>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</si>
  <si>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</si>
  <si>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</si>
  <si>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</si>
  <si>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</si>
  <si>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</si>
  <si>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</si>
  <si>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</si>
  <si>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</si>
  <si>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</si>
  <si>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</si>
  <si>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</si>
  <si>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</si>
  <si>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</si>
  <si>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</si>
  <si>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</si>
  <si>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</si>
  <si>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</si>
  <si>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</si>
  <si>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</si>
  <si>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</si>
  <si>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</si>
  <si>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</si>
  <si>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</si>
  <si>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</si>
  <si>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</si>
  <si>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</si>
  <si>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</si>
  <si>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</si>
  <si>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</si>
  <si>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</si>
  <si>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</si>
  <si>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</si>
  <si>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</si>
  <si>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</si>
  <si>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</si>
  <si>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</si>
  <si>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</si>
  <si>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</si>
  <si>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</si>
  <si>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</si>
  <si>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</si>
  <si>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</si>
  <si>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</si>
  <si>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</si>
  <si>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</si>
  <si>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</si>
  <si>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</si>
  <si>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</si>
  <si>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</si>
  <si>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</si>
  <si>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</si>
  <si>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</si>
  <si>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</si>
  <si>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</si>
  <si>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</si>
  <si>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</si>
  <si>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</si>
  <si>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</si>
  <si>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</si>
  <si>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</si>
  <si>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</si>
  <si>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</si>
  <si>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</si>
  <si>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</si>
  <si>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</si>
  <si>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</si>
  <si>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</si>
  <si>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</si>
  <si>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</si>
  <si>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</si>
  <si>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</si>
  <si>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</si>
  <si>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</si>
  <si>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</si>
  <si>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</si>
  <si>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</si>
  <si>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</si>
  <si>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</si>
  <si>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</si>
  <si>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</si>
  <si>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</si>
  <si>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</si>
  <si>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</si>
  <si>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</si>
  <si>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</si>
  <si>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</si>
  <si>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</si>
  <si>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</si>
  <si>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</si>
  <si>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</si>
  <si>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</si>
  <si>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</si>
  <si>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</si>
  <si>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</si>
  <si>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</si>
  <si>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</si>
  <si>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</si>
  <si>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</si>
  <si>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</si>
  <si>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</si>
  <si>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</si>
  <si>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</si>
  <si>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</si>
  <si>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</si>
  <si>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</si>
  <si>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</si>
  <si>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</si>
  <si>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</si>
  <si>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</si>
  <si>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</si>
  <si>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</si>
  <si>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</si>
  <si>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</si>
  <si>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</si>
  <si>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</si>
  <si>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</si>
  <si>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</si>
  <si>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</si>
  <si>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</si>
  <si>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</si>
  <si>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</si>
  <si>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</si>
  <si>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</si>
  <si>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</si>
  <si>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</si>
  <si>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</si>
  <si>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</si>
  <si>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</si>
  <si>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</si>
  <si>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</si>
  <si>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</si>
  <si>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</si>
  <si>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</si>
  <si>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</si>
  <si>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</si>
  <si>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</si>
  <si>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</si>
  <si>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</si>
  <si>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</si>
  <si>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</si>
  <si>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</si>
  <si>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</si>
  <si>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</si>
  <si>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</si>
  <si>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</si>
  <si>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</si>
  <si>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</si>
  <si>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</si>
  <si>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</si>
  <si>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</si>
  <si>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</si>
  <si>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</si>
  <si>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</si>
  <si>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</si>
  <si>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</si>
  <si>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</si>
  <si>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</si>
  <si>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</si>
  <si>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</si>
  <si>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</si>
  <si>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</si>
  <si>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</si>
  <si>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</si>
  <si>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</si>
  <si>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</si>
  <si>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</si>
  <si>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</si>
  <si>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</si>
  <si>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</si>
  <si>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</si>
  <si>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</si>
  <si>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</si>
  <si>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</si>
  <si>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</si>
  <si>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</si>
  <si>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</si>
  <si>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</si>
  <si>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</si>
  <si>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</si>
  <si>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</si>
  <si>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</si>
  <si>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</si>
  <si>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</si>
  <si>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</si>
  <si>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</si>
  <si>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</si>
  <si>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</si>
  <si>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</si>
  <si>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</si>
  <si>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</si>
  <si>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</si>
  <si>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</si>
  <si>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</si>
  <si>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</si>
  <si>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</si>
  <si>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</si>
  <si>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</si>
  <si>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</si>
  <si>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</si>
  <si>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</si>
  <si>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</si>
  <si>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</si>
  <si>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</si>
  <si>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</si>
  <si>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</si>
  <si>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</si>
  <si>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</si>
  <si>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</si>
  <si>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</si>
  <si>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</si>
  <si>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</si>
  <si>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</si>
  <si>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</si>
  <si>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</si>
  <si>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</si>
  <si>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</si>
  <si>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</si>
  <si>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</si>
  <si>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</si>
  <si>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</si>
  <si>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</si>
  <si>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</si>
  <si>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</si>
  <si>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</si>
  <si>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</si>
  <si>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</si>
  <si>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</si>
  <si>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</si>
  <si>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</si>
  <si>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</si>
  <si>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</si>
  <si>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</si>
  <si>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</si>
  <si>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</si>
  <si>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</si>
  <si>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</si>
  <si>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</si>
  <si>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</si>
  <si>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</si>
  <si>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</si>
  <si>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</si>
  <si>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</si>
  <si>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</si>
  <si>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</si>
  <si>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</si>
  <si>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</si>
  <si>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</si>
  <si>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</si>
  <si>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</si>
  <si>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</si>
  <si>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</si>
  <si>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</si>
  <si>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</si>
  <si>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</si>
  <si>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</si>
  <si>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</si>
  <si>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</si>
  <si>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</si>
  <si>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</si>
  <si>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</si>
  <si>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</si>
  <si>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</si>
  <si>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</si>
  <si>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</si>
  <si>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</si>
  <si>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</si>
  <si>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</si>
  <si>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</si>
  <si>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</si>
  <si>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</si>
  <si>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</si>
  <si>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</si>
  <si>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</si>
  <si>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</si>
  <si>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</si>
  <si>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</si>
  <si>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</si>
  <si>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</si>
  <si>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</si>
  <si>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</si>
  <si>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</si>
  <si>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</si>
  <si>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</si>
  <si>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</si>
  <si>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</si>
  <si>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</si>
  <si>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</si>
  <si>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</si>
  <si>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</si>
  <si>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</si>
  <si>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</si>
  <si>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</si>
  <si>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</si>
  <si>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</si>
  <si>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</si>
  <si>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</si>
  <si>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</si>
  <si>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</si>
  <si>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</si>
  <si>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</si>
  <si>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</si>
  <si>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</si>
  <si>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</si>
  <si>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</si>
  <si>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</si>
  <si>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</si>
  <si>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</si>
  <si>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</si>
  <si>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</si>
  <si>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</si>
  <si>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</si>
  <si>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</si>
  <si>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</si>
  <si>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</si>
  <si>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</si>
  <si>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</si>
  <si>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</si>
  <si>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</si>
  <si>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</si>
  <si>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</si>
  <si>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</si>
  <si>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</si>
  <si>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</si>
  <si>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</si>
  <si>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</si>
  <si>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</si>
  <si>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</si>
  <si>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</si>
  <si>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</si>
  <si>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</si>
  <si>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</si>
  <si>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</si>
  <si>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</si>
  <si>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</si>
  <si>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</si>
  <si>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</si>
  <si>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</si>
  <si>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</si>
  <si>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</si>
  <si>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</si>
  <si>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</si>
  <si>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</si>
  <si>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</si>
  <si>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</si>
  <si>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</si>
  <si>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</si>
  <si>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</si>
  <si>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</si>
  <si>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</si>
  <si>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</si>
  <si>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</si>
  <si>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</si>
  <si>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</si>
  <si>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</si>
  <si>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</si>
  <si>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</si>
  <si>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</si>
  <si>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</si>
  <si>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</si>
  <si>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</si>
  <si>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</si>
  <si>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</si>
  <si>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</si>
  <si>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</si>
  <si>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</si>
  <si>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</si>
  <si>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</si>
  <si>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</si>
  <si>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</si>
  <si>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</si>
  <si>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</si>
  <si>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</si>
  <si>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</si>
  <si>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</si>
  <si>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</si>
  <si>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</si>
  <si>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</si>
  <si>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</si>
  <si>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</si>
  <si>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</si>
  <si>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</si>
  <si>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</si>
  <si>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</si>
  <si>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</si>
  <si>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</si>
  <si>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</si>
  <si>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</si>
  <si>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</si>
  <si>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</si>
  <si>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</si>
  <si>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</si>
  <si>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</si>
  <si>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</si>
  <si>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</si>
  <si>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</si>
  <si>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</si>
  <si>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</si>
  <si>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</si>
  <si>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</si>
  <si>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</si>
  <si>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</si>
  <si>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</si>
  <si>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</si>
  <si>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</si>
  <si>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</si>
  <si>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</si>
  <si>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</si>
  <si>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</si>
  <si>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</si>
  <si>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</si>
  <si>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</si>
  <si>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</si>
  <si>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</si>
  <si>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</si>
  <si>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</si>
  <si>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</si>
  <si>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</si>
  <si>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</si>
  <si>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</si>
  <si>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</si>
  <si>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</si>
  <si>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</si>
  <si>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</si>
  <si>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</si>
  <si>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</si>
  <si>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</si>
  <si>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</si>
  <si>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</si>
  <si>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</si>
  <si>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</si>
  <si>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</si>
  <si>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</si>
  <si>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</si>
  <si>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</si>
  <si>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</si>
  <si>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</si>
  <si>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</si>
  <si>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</si>
  <si>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</si>
  <si>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</si>
  <si>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</si>
  <si>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</si>
  <si>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</si>
  <si>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</si>
  <si>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</si>
  <si>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</si>
  <si>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</si>
  <si>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</si>
  <si>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</si>
  <si>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</si>
  <si>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</si>
  <si>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</si>
  <si>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</si>
  <si>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</si>
  <si>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</si>
  <si>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</si>
  <si>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</si>
  <si>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</si>
  <si>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</si>
  <si>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</si>
  <si>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</si>
  <si>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</si>
  <si>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</si>
  <si>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</si>
  <si>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</si>
  <si>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</si>
  <si>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</si>
  <si>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</si>
  <si>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</si>
  <si>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</si>
  <si>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</si>
  <si>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</si>
  <si>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</si>
  <si>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</si>
  <si>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</si>
  <si>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</si>
  <si>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</si>
  <si>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</si>
  <si>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</si>
  <si>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</si>
  <si>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</si>
  <si>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</si>
  <si>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</si>
  <si>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</si>
  <si>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</si>
  <si>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</si>
  <si>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</si>
  <si>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</si>
  <si>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</si>
  <si>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</si>
  <si>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</si>
  <si>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</si>
  <si>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</si>
  <si>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</si>
  <si>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</si>
  <si>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</si>
  <si>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</si>
  <si>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</si>
  <si>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</si>
  <si>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</si>
  <si>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</si>
  <si>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</si>
  <si>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</si>
  <si>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</si>
  <si>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</si>
  <si>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</si>
  <si>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</si>
  <si>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</si>
  <si>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</si>
  <si>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</si>
  <si>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</si>
  <si>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</si>
  <si>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</si>
  <si>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</si>
  <si>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</si>
  <si>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</si>
  <si>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</si>
  <si>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</si>
  <si>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</si>
  <si>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</si>
  <si>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</si>
  <si>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</si>
  <si>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</si>
  <si>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</si>
  <si>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</si>
  <si>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</si>
  <si>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</si>
  <si>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</si>
  <si>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</si>
  <si>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</si>
  <si>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</si>
  <si>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</si>
  <si>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</si>
  <si>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</si>
  <si>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</si>
  <si>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</si>
  <si>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</si>
  <si>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</si>
  <si>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</si>
  <si>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</si>
  <si>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</si>
  <si>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</si>
  <si>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</si>
  <si>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</si>
  <si>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</si>
  <si>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</si>
  <si>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</si>
  <si>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</si>
  <si>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</si>
  <si>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</si>
  <si>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</si>
  <si>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</si>
  <si>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</si>
  <si>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</si>
  <si>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</si>
  <si>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</si>
  <si>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</si>
  <si>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</si>
  <si>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</si>
  <si>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</si>
  <si>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</si>
  <si>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</si>
  <si>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</si>
  <si>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</si>
  <si>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</si>
  <si>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</si>
  <si>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</si>
  <si>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</si>
  <si>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</si>
  <si>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</si>
  <si>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</si>
  <si>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</si>
  <si>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</si>
  <si>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</si>
  <si>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</si>
  <si>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</si>
  <si>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</si>
  <si>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</si>
  <si>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</si>
  <si>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</si>
  <si>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</si>
  <si>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</si>
  <si>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</si>
  <si>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</si>
  <si>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</si>
  <si>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</si>
  <si>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</si>
  <si>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</si>
  <si>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</si>
  <si>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</si>
  <si>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</si>
  <si>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</si>
  <si>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</si>
  <si>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</si>
  <si>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</si>
  <si>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</si>
  <si>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</si>
  <si>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</si>
  <si>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</si>
  <si>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</si>
  <si>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</si>
  <si>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</si>
  <si>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</si>
  <si>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</si>
  <si>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</si>
  <si>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</si>
  <si>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</si>
  <si>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</si>
  <si>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</si>
  <si>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</si>
  <si>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</si>
  <si>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</si>
  <si>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</si>
  <si>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</si>
  <si>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</si>
  <si>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</si>
  <si>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</si>
  <si>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</si>
  <si>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</si>
  <si>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</si>
  <si>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</si>
  <si>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</si>
  <si>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</si>
  <si>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</si>
  <si>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</si>
  <si>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</si>
  <si>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</si>
  <si>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</si>
  <si>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</si>
  <si>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</si>
  <si>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</si>
  <si>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</si>
  <si>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</si>
  <si>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</si>
  <si>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</si>
  <si>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</si>
  <si>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</si>
  <si>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</si>
  <si>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</si>
  <si>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</si>
  <si>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</si>
  <si>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</si>
  <si>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</si>
  <si>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</si>
  <si>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</si>
  <si>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</si>
  <si>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</si>
  <si>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</si>
  <si>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</si>
  <si>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</si>
  <si>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</si>
  <si>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</si>
  <si>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</si>
  <si>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</si>
  <si>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</si>
  <si>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</si>
  <si>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</si>
  <si>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</si>
  <si>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</si>
  <si>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</si>
  <si>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</si>
  <si>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</si>
  <si>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</si>
  <si>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</si>
  <si>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</si>
  <si>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</si>
  <si>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</si>
  <si>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</si>
  <si>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</si>
  <si>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</si>
  <si>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</si>
  <si>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</si>
  <si>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</si>
  <si>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</si>
  <si>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</si>
  <si>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</si>
  <si>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</si>
  <si>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</si>
  <si>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</si>
  <si>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</si>
  <si>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</si>
  <si>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</si>
  <si>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</si>
  <si>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</si>
  <si>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</si>
  <si>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</si>
  <si>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</si>
  <si>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</si>
  <si>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</si>
  <si>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</si>
  <si>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</si>
  <si>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</si>
  <si>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</si>
  <si>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</si>
  <si>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</si>
  <si>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</si>
  <si>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</si>
  <si>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</si>
  <si>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</si>
  <si>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</si>
  <si>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</si>
  <si>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</si>
  <si>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</si>
  <si>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</si>
  <si>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</si>
  <si>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</si>
  <si>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</si>
  <si>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</si>
  <si>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</si>
  <si>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</si>
  <si>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</si>
  <si>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</si>
  <si>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</si>
  <si>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</si>
  <si>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</si>
  <si>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</si>
  <si>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</si>
  <si>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</si>
  <si>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</si>
  <si>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</si>
  <si>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</si>
  <si>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</si>
  <si>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</si>
  <si>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</si>
  <si>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</si>
  <si>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</si>
  <si>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</si>
  <si>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</si>
  <si>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</si>
  <si>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</si>
  <si>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</si>
  <si>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</si>
  <si>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</si>
  <si>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</si>
  <si>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</si>
  <si>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</si>
  <si>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</si>
  <si>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</si>
  <si>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</si>
  <si>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</si>
  <si>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</si>
  <si>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</si>
  <si>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</si>
  <si>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</si>
  <si>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</si>
  <si>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</si>
  <si>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</si>
  <si>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</si>
  <si>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</si>
  <si>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</si>
  <si>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</si>
  <si>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</si>
  <si>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</si>
  <si>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</si>
  <si>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</si>
  <si>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</si>
  <si>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</si>
  <si>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</si>
  <si>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</si>
  <si>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</si>
  <si>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</si>
  <si>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</si>
  <si>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</si>
  <si>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</si>
  <si>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</si>
  <si>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</si>
  <si>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</si>
  <si>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</si>
  <si>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</si>
  <si>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</si>
  <si>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</si>
  <si>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</si>
  <si>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</si>
  <si>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</si>
  <si>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</si>
  <si>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</si>
  <si>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</si>
  <si>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</si>
  <si>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</si>
  <si>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</si>
  <si>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</si>
  <si>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</si>
  <si>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</si>
  <si>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</si>
  <si>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</si>
  <si>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</si>
  <si>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</si>
  <si>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</si>
  <si>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</si>
  <si>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</si>
  <si>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</si>
  <si>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</si>
  <si>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</si>
  <si>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</si>
  <si>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</si>
  <si>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</si>
  <si>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</si>
  <si>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</si>
  <si>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</si>
  <si>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</si>
  <si>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</si>
  <si>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</si>
  <si>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</si>
  <si>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</si>
  <si>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</si>
  <si>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</si>
  <si>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</si>
  <si>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</si>
  <si>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</si>
  <si>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</si>
  <si>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</si>
  <si>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</si>
  <si>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</si>
  <si>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</si>
  <si>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</si>
  <si>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</si>
  <si>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</si>
  <si>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</si>
  <si>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</si>
  <si>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</si>
  <si>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</si>
  <si>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</si>
  <si>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</si>
  <si>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</si>
  <si>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</si>
  <si>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</si>
  <si>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</si>
  <si>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</si>
  <si>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</si>
  <si>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</si>
  <si>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</si>
  <si>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</si>
  <si>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</si>
  <si>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</si>
  <si>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</si>
  <si>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</si>
  <si>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</si>
  <si>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</si>
  <si>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</si>
  <si>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</si>
  <si>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</si>
  <si>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</si>
  <si>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</si>
  <si>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</si>
  <si>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</si>
  <si>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</si>
  <si>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</si>
  <si>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</si>
  <si>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</si>
  <si>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</si>
  <si>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</si>
  <si>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</si>
  <si>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</si>
  <si>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</si>
  <si>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</si>
  <si>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</si>
  <si>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</si>
  <si>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</si>
  <si>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</si>
  <si>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</si>
  <si>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</si>
  <si>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</si>
  <si>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</si>
  <si>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</si>
  <si>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</si>
  <si>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</si>
  <si>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</si>
  <si>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</si>
  <si>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</si>
  <si>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</si>
  <si>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</si>
  <si>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</si>
  <si>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</si>
  <si>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</si>
  <si>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</si>
  <si>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</si>
  <si>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</si>
  <si>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</si>
  <si>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</si>
  <si>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</si>
  <si>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</si>
  <si>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</si>
  <si>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</si>
  <si>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</si>
  <si>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</si>
  <si>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</si>
  <si>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</si>
  <si>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</si>
  <si>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</si>
  <si>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</si>
  <si>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</si>
  <si>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</si>
  <si>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</si>
  <si>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</si>
  <si>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</si>
  <si>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</si>
  <si>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</si>
  <si>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</si>
  <si>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</si>
  <si>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</si>
  <si>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</si>
  <si>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</si>
  <si>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</si>
  <si>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</si>
  <si>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</si>
  <si>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</si>
  <si>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</si>
  <si>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</si>
  <si>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</si>
  <si>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</si>
  <si>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</si>
  <si>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</si>
  <si>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</si>
  <si>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</si>
  <si>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</si>
  <si>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</si>
  <si>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</si>
  <si>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</si>
  <si>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</si>
  <si>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</si>
  <si>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</si>
  <si>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</si>
  <si>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</si>
  <si>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</si>
  <si>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</si>
  <si>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</si>
  <si>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</si>
  <si>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</si>
  <si>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</si>
  <si>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</si>
  <si>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</si>
  <si>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</si>
  <si>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</si>
  <si>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</si>
  <si>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</si>
  <si>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</si>
  <si>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</si>
  <si>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</si>
  <si>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</si>
  <si>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</si>
  <si>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</si>
  <si>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</si>
  <si>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</si>
  <si>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</si>
  <si>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</si>
  <si>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</si>
  <si>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</si>
  <si>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</si>
  <si>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</si>
  <si>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</si>
  <si>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</si>
  <si>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</si>
  <si>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</si>
  <si>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</si>
  <si>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</si>
  <si>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</si>
  <si>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</si>
  <si>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</si>
  <si>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</si>
  <si>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</si>
  <si>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</si>
  <si>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</si>
  <si>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</si>
  <si>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</si>
  <si>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</si>
  <si>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</si>
  <si>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</si>
  <si>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</si>
  <si>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</si>
  <si>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</si>
  <si>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</si>
  <si>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</si>
  <si>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</si>
  <si>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</si>
  <si>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</si>
  <si>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</si>
  <si>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</si>
  <si>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</si>
  <si>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</si>
  <si>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</si>
  <si>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</si>
  <si>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</si>
  <si>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</si>
  <si>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</si>
  <si>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</si>
  <si>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</si>
  <si>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</si>
  <si>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</si>
  <si>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</si>
  <si>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</si>
  <si>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</si>
  <si>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</si>
  <si>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</si>
  <si>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</si>
  <si>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</si>
  <si>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</si>
  <si>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</si>
  <si>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</si>
  <si>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</si>
  <si>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</si>
  <si>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</si>
  <si>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</si>
  <si>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</si>
  <si>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</si>
  <si>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</si>
  <si>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</si>
  <si>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</si>
  <si>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</si>
  <si>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</si>
  <si>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</si>
  <si>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</si>
  <si>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</si>
  <si>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</si>
  <si>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</si>
  <si>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</si>
  <si>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</si>
  <si>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</si>
  <si>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</si>
  <si>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</si>
  <si>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</si>
  <si>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</si>
  <si>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</si>
  <si>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</si>
  <si>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</si>
  <si>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</si>
  <si>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</si>
  <si>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</si>
  <si>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</si>
  <si>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</si>
  <si>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</si>
  <si>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</si>
  <si>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</si>
  <si>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</si>
  <si>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</si>
  <si>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</si>
  <si>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</si>
  <si>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</si>
  <si>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</si>
  <si>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</si>
  <si>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</si>
  <si>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</si>
  <si>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</si>
  <si>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</si>
  <si>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</si>
  <si>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</si>
  <si>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</si>
  <si>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</si>
  <si>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</si>
  <si>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</si>
  <si>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</si>
  <si>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</si>
  <si>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</si>
  <si>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</si>
  <si>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</si>
  <si>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</si>
  <si>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</si>
  <si>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</si>
  <si>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</si>
  <si>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</si>
  <si>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</si>
  <si>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</si>
  <si>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</si>
  <si>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</si>
  <si>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</si>
  <si>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</si>
  <si>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</si>
  <si>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</si>
  <si>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</si>
  <si>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</si>
  <si>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</si>
  <si>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</si>
  <si>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</si>
  <si>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</si>
  <si>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</si>
  <si>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</si>
  <si>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</si>
  <si>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</si>
  <si>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</si>
  <si>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</si>
  <si>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</si>
  <si>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</si>
  <si>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</si>
  <si>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</si>
  <si>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</si>
  <si>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</si>
  <si>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</si>
  <si>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</si>
  <si>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</si>
  <si>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</si>
  <si>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</si>
  <si>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</si>
  <si>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</si>
  <si>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</si>
  <si>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</si>
  <si>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</si>
  <si>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</si>
  <si>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</si>
  <si>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</si>
  <si>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</si>
  <si>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</si>
  <si>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</si>
  <si>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</si>
  <si>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</si>
  <si>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</si>
  <si>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</si>
  <si>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</si>
  <si>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</si>
  <si>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</si>
  <si>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</si>
  <si>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</si>
  <si>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</si>
  <si>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</si>
  <si>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</si>
  <si>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</si>
  <si>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</si>
  <si>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</si>
  <si>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</si>
  <si>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</si>
  <si>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</si>
  <si>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</si>
  <si>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</si>
  <si>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</si>
  <si>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</si>
  <si>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</si>
  <si>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</si>
  <si>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</si>
  <si>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</si>
  <si>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</si>
  <si>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</si>
  <si>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</si>
  <si>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</si>
  <si>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</si>
  <si>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</si>
  <si>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</si>
  <si>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</si>
  <si>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</si>
  <si>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</si>
  <si>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</si>
  <si>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</si>
  <si>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</si>
  <si>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</si>
  <si>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</si>
  <si>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</si>
  <si>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</si>
  <si>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</si>
  <si>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</si>
  <si>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</si>
  <si>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</si>
  <si>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</si>
  <si>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</si>
  <si>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</si>
  <si>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</si>
  <si>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</si>
  <si>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</si>
  <si>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</si>
  <si>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</si>
  <si>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</si>
  <si>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</si>
  <si>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</si>
  <si>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</si>
  <si>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</si>
  <si>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</si>
  <si>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</si>
  <si>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</si>
  <si>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</si>
  <si>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</si>
  <si>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</si>
  <si>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</si>
  <si>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</si>
  <si>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</si>
  <si>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</si>
  <si>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</si>
  <si>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</si>
  <si>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</si>
  <si>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</si>
  <si>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</si>
  <si>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</si>
  <si>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</si>
  <si>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</si>
  <si>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</si>
  <si>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</si>
  <si>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</si>
  <si>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</si>
  <si>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</si>
  <si>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</si>
  <si>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</si>
  <si>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</si>
  <si>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</si>
  <si>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</si>
  <si>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</si>
  <si>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</si>
  <si>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</si>
  <si>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</si>
  <si>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</si>
  <si>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</si>
  <si>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</si>
  <si>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</si>
  <si>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</si>
  <si>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</si>
  <si>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</si>
  <si>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</si>
  <si>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</si>
  <si>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</si>
  <si>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</si>
  <si>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</si>
  <si>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</si>
  <si>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</si>
  <si>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</si>
  <si>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</si>
  <si>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</si>
  <si>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</si>
  <si>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</si>
  <si>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</si>
  <si>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</si>
  <si>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</si>
  <si>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</si>
  <si>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</si>
  <si>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</si>
  <si>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</si>
  <si>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</si>
  <si>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</si>
  <si>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</si>
  <si>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</si>
  <si>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</si>
  <si>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</si>
  <si>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</si>
  <si>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</si>
  <si>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</si>
  <si>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</si>
  <si>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</si>
  <si>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</si>
  <si>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</si>
  <si>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</si>
  <si>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</si>
  <si>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</si>
  <si>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</si>
  <si>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</si>
  <si>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</si>
  <si>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</si>
  <si>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</si>
  <si>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</si>
  <si>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</si>
  <si>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</si>
  <si>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</si>
  <si>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</si>
  <si>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</si>
  <si>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</si>
  <si>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</si>
  <si>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</si>
  <si>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</si>
  <si>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</si>
  <si>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</si>
  <si>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</si>
  <si>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</si>
  <si>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</si>
  <si>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</si>
  <si>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</si>
  <si>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</si>
  <si>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</si>
  <si>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</si>
  <si>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</si>
  <si>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</si>
  <si>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</si>
  <si>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</si>
  <si>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</si>
  <si>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</si>
  <si>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</si>
  <si>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</si>
  <si>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</si>
  <si>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</si>
  <si>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</si>
  <si>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</si>
  <si>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</si>
  <si>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</si>
  <si>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</si>
  <si>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</si>
  <si>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</si>
  <si>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</si>
  <si>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</si>
  <si>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</si>
  <si>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</si>
  <si>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</si>
  <si>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</si>
  <si>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</si>
  <si>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</si>
  <si>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</si>
  <si>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</si>
  <si>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</si>
  <si>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</si>
  <si>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</si>
  <si>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</si>
  <si>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</si>
  <si>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</si>
  <si>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</si>
  <si>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</si>
  <si>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</si>
  <si>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</si>
  <si>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</si>
  <si>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</si>
  <si>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</si>
  <si>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</si>
  <si>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</si>
  <si>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</si>
  <si>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</si>
  <si>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</si>
  <si>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</si>
  <si>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</si>
  <si>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</si>
  <si>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</si>
  <si>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</si>
  <si>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</si>
  <si>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</si>
  <si>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</si>
  <si>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</si>
  <si>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</si>
  <si>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</si>
  <si>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</si>
  <si>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</si>
  <si>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</si>
  <si>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</si>
  <si>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</si>
  <si>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</si>
  <si>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</si>
  <si>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</si>
  <si>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</si>
  <si>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</si>
  <si>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</si>
  <si>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</si>
  <si>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</si>
  <si>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</si>
  <si>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</si>
  <si>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</si>
  <si>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</si>
  <si>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</si>
  <si>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</si>
  <si>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</si>
  <si>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</si>
  <si>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</si>
  <si>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</si>
  <si>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</si>
  <si>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</si>
  <si>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</si>
  <si>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</si>
  <si>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</si>
  <si>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</si>
  <si>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</si>
  <si>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</si>
  <si>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</si>
  <si>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</si>
  <si>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</si>
  <si>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</si>
  <si>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</si>
  <si>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</si>
  <si>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</si>
  <si>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</si>
  <si>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</si>
  <si>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</si>
  <si>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</si>
  <si>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</si>
  <si>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</si>
  <si>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</si>
  <si>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</si>
  <si>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</si>
  <si>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</si>
  <si>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</si>
  <si>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</si>
  <si>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</si>
  <si>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</si>
  <si>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</si>
  <si>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</si>
  <si>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</si>
  <si>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</si>
  <si>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</si>
  <si>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</si>
  <si>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</si>
  <si>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</si>
  <si>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</si>
  <si>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</si>
  <si>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</si>
  <si>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</si>
  <si>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</si>
  <si>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</si>
  <si>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</si>
  <si>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</si>
  <si>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</si>
  <si>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</si>
  <si>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</si>
  <si>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</si>
  <si>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</si>
  <si>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</si>
  <si>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</si>
  <si>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</si>
  <si>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</si>
  <si>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</si>
  <si>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</si>
  <si>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</si>
  <si>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</si>
  <si>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</si>
  <si>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</si>
  <si>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</si>
  <si>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</si>
  <si>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</si>
  <si>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</si>
  <si>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</si>
  <si>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</si>
  <si>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</si>
  <si>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</si>
  <si>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</si>
  <si>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</si>
  <si>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</si>
  <si>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</si>
  <si>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</si>
  <si>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</si>
  <si>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</si>
  <si>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</si>
  <si>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</si>
  <si>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</si>
  <si>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</si>
  <si>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</si>
  <si>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</si>
  <si>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</si>
  <si>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</si>
  <si>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</si>
  <si>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</si>
  <si>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</si>
  <si>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</si>
  <si>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</si>
  <si>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</si>
  <si>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</si>
  <si>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</si>
  <si>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</si>
  <si>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</si>
  <si>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</si>
  <si>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</si>
  <si>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</si>
  <si>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</si>
  <si>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</si>
  <si>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</si>
  <si>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</si>
  <si>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</si>
  <si>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</si>
  <si>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</si>
  <si>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</si>
  <si>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</si>
  <si>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</si>
  <si>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</si>
  <si>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</si>
  <si>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</si>
  <si>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</si>
  <si>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</si>
  <si>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</si>
  <si>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</si>
  <si>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</si>
  <si>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</si>
  <si>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</si>
  <si>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</si>
  <si>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</si>
  <si>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</si>
  <si>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</si>
  <si>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</si>
  <si>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</si>
  <si>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</si>
  <si>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</si>
  <si>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</si>
  <si>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</si>
  <si>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</si>
  <si>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</si>
  <si>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</si>
  <si>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</si>
  <si>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</si>
  <si>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</si>
  <si>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</si>
  <si>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</si>
  <si>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</si>
  <si>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</si>
  <si>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</si>
  <si>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</si>
  <si>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</si>
  <si>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</si>
  <si>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</si>
  <si>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</si>
  <si>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</si>
  <si>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</si>
  <si>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</si>
  <si>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</si>
  <si>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</si>
  <si>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</si>
  <si>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</si>
  <si>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</si>
  <si>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</si>
  <si>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</si>
  <si>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</si>
  <si>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</si>
  <si>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</si>
  <si>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</si>
  <si>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</si>
  <si>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</si>
  <si>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</si>
  <si>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</si>
  <si>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</si>
  <si>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</si>
  <si>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</si>
  <si>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</si>
  <si>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</si>
  <si>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</si>
  <si>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</si>
  <si>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</si>
  <si>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</si>
  <si>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</si>
  <si>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</si>
  <si>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</si>
  <si>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</si>
  <si>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</si>
  <si>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</si>
  <si>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</si>
  <si>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</si>
  <si>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</si>
  <si>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</si>
  <si>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</si>
  <si>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</si>
  <si>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</si>
  <si>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</si>
  <si>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</si>
  <si>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</si>
  <si>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</si>
  <si>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</si>
  <si>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</si>
  <si>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</si>
  <si>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</si>
  <si>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</si>
  <si>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</si>
  <si>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</si>
  <si>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</si>
  <si>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</si>
  <si>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</si>
  <si>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</si>
  <si>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</si>
  <si>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</si>
  <si>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</si>
  <si>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</si>
  <si>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</si>
  <si>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</si>
  <si>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</si>
  <si>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</si>
  <si>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</si>
  <si>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</si>
  <si>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</si>
  <si>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</si>
  <si>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</si>
  <si>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</si>
  <si>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</si>
  <si>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</si>
  <si>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</si>
  <si>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</si>
  <si>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</si>
  <si>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</si>
  <si>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</si>
  <si>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</si>
  <si>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</si>
  <si>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</si>
  <si>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</si>
  <si>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</si>
  <si>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</si>
  <si>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</si>
  <si>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</si>
  <si>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</si>
  <si>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</si>
  <si>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</si>
  <si>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</si>
  <si>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</si>
  <si>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</si>
  <si>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</si>
  <si>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</si>
  <si>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</si>
  <si>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</si>
  <si>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</si>
  <si>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</si>
  <si>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</si>
  <si>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</si>
  <si>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</si>
  <si>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</si>
  <si>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</si>
  <si>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</si>
  <si>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</si>
  <si>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</si>
  <si>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</si>
  <si>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</si>
  <si>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</si>
  <si>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</si>
  <si>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</si>
  <si>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</si>
  <si>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</si>
  <si>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</si>
  <si>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</si>
  <si>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</si>
  <si>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</si>
  <si>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</si>
  <si>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</si>
  <si>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</si>
  <si>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</si>
  <si>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</si>
  <si>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</si>
  <si>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</si>
  <si>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</si>
  <si>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</si>
  <si>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</si>
  <si>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</si>
  <si>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</si>
  <si>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</si>
  <si>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</si>
  <si>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</si>
  <si>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</si>
  <si>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</si>
  <si>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</si>
  <si>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</si>
  <si>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</si>
  <si>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</si>
  <si>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</si>
  <si>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</si>
  <si>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</si>
  <si>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</si>
  <si>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</si>
  <si>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</si>
  <si>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</si>
  <si>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</si>
  <si>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</si>
  <si>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</si>
  <si>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</si>
  <si>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</si>
  <si>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</si>
  <si>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</si>
  <si>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</si>
  <si>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</si>
  <si>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</si>
  <si>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</si>
  <si>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</si>
  <si>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</si>
  <si>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</si>
  <si>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</si>
  <si>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</si>
  <si>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</si>
  <si>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</si>
  <si>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</si>
  <si>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</si>
  <si>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</si>
  <si>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</si>
  <si>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</si>
  <si>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</si>
  <si>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</si>
  <si>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</si>
  <si>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</si>
  <si>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</si>
  <si>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</si>
  <si>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</si>
  <si>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</si>
  <si>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</si>
  <si>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</si>
  <si>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</si>
  <si>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</si>
  <si>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</si>
  <si>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</si>
  <si>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</si>
  <si>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</si>
  <si>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</si>
  <si>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</si>
  <si>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</si>
  <si>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</si>
  <si>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</si>
  <si>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</si>
  <si>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</si>
  <si>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</si>
  <si>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</si>
  <si>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</si>
  <si>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</si>
  <si>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</si>
  <si>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</si>
  <si>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</si>
  <si>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</si>
  <si>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</si>
  <si>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</si>
  <si>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</si>
  <si>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</si>
  <si>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</si>
  <si>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</si>
  <si>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</si>
  <si>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</si>
  <si>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</si>
  <si>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</si>
  <si>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</si>
  <si>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</si>
  <si>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</si>
  <si>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</si>
  <si>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</si>
  <si>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</si>
  <si>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</si>
  <si>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</si>
  <si>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</si>
  <si>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</si>
  <si>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</si>
  <si>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</si>
  <si>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</si>
  <si>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</si>
  <si>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</si>
  <si>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</si>
  <si>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</si>
  <si>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</si>
  <si>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</si>
  <si>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</si>
  <si>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</si>
  <si>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</si>
  <si>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</si>
  <si>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</si>
  <si>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</si>
  <si>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</si>
  <si>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</si>
  <si>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</si>
  <si>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</si>
  <si>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</si>
  <si>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</si>
  <si>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</si>
  <si>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</si>
  <si>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</si>
  <si>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</si>
  <si>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</si>
  <si>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</si>
  <si>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</si>
  <si>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</si>
  <si>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</si>
  <si>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</si>
  <si>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</si>
  <si>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</si>
  <si>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</si>
  <si>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</si>
  <si>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</si>
  <si>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</si>
  <si>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</si>
  <si>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</si>
  <si>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</si>
  <si>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</si>
  <si>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</si>
  <si>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</si>
  <si>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</si>
  <si>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</si>
  <si>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</si>
  <si>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</si>
  <si>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</si>
  <si>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</si>
  <si>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</si>
  <si>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</si>
  <si>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</si>
  <si>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</si>
  <si>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</si>
  <si>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</si>
  <si>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</si>
  <si>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</si>
  <si>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</si>
  <si>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</si>
  <si>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</si>
  <si>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</si>
  <si>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</si>
  <si>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</si>
  <si>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</si>
  <si>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</si>
  <si>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</si>
  <si>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</si>
  <si>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</si>
  <si>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</si>
  <si>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</si>
  <si>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</si>
  <si>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</si>
  <si>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</si>
  <si>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</si>
  <si>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</si>
  <si>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</si>
  <si>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</si>
  <si>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</si>
  <si>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</si>
  <si>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</si>
  <si>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</si>
  <si>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</si>
  <si>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</si>
  <si>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</si>
  <si>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</si>
  <si>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</si>
  <si>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</si>
  <si>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</si>
  <si>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</si>
  <si>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</si>
  <si>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</si>
  <si>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</si>
  <si>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</si>
  <si>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</si>
  <si>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</si>
  <si>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</si>
  <si>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</si>
  <si>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</si>
  <si>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</si>
  <si>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</si>
  <si>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</si>
  <si>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</si>
  <si>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</si>
  <si>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</si>
  <si>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</si>
  <si>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</si>
  <si>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</si>
  <si>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</si>
  <si>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</si>
  <si>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</si>
  <si>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</si>
  <si>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</si>
  <si>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</si>
  <si>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</si>
  <si>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</si>
  <si>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</si>
  <si>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</si>
  <si>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</si>
  <si>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</si>
  <si>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</si>
  <si>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</si>
  <si>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</si>
  <si>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</si>
  <si>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</si>
  <si>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</si>
  <si>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</si>
  <si>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</si>
  <si>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</si>
  <si>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</si>
  <si>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</si>
  <si>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</si>
  <si>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</si>
  <si>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</si>
  <si>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</si>
  <si>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</si>
  <si>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</si>
  <si>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</si>
  <si>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</si>
  <si>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</si>
  <si>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</si>
  <si>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</si>
  <si>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</si>
  <si>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</si>
  <si>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</si>
  <si>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</si>
  <si>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</si>
  <si>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</si>
  <si>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</si>
  <si>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</si>
  <si>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</si>
  <si>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</si>
  <si>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</si>
  <si>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</si>
  <si>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</si>
  <si>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</si>
  <si>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</si>
  <si>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</si>
  <si>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</si>
  <si>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</si>
  <si>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</si>
  <si>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</si>
  <si>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</si>
  <si>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</si>
  <si>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</si>
  <si>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</si>
  <si>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</si>
  <si>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</si>
  <si>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</si>
  <si>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</si>
  <si>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</si>
  <si>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</si>
  <si>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</si>
  <si>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</si>
  <si>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</si>
  <si>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</si>
  <si>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</si>
  <si>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</si>
  <si>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</si>
  <si>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</si>
  <si>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</si>
  <si>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</si>
  <si>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</si>
  <si>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</si>
  <si>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</si>
  <si>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</si>
  <si>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</si>
  <si>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</si>
  <si>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</si>
  <si>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</si>
  <si>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</si>
  <si>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</si>
  <si>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</si>
  <si>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</si>
  <si>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</si>
  <si>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</si>
  <si>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</si>
  <si>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</si>
  <si>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</si>
  <si>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</si>
  <si>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</si>
  <si>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</si>
  <si>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</si>
  <si>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</si>
  <si>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</si>
  <si>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</si>
  <si>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</si>
  <si>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</si>
  <si>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</si>
  <si>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</si>
  <si>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</si>
  <si>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</si>
  <si>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</si>
  <si>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</si>
  <si>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</si>
  <si>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</si>
  <si>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</si>
  <si>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</si>
  <si>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</si>
  <si>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</si>
  <si>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</si>
  <si>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</si>
  <si>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</si>
  <si>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</si>
  <si>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</si>
  <si>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</si>
  <si>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</si>
  <si>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</si>
  <si>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</si>
  <si>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</si>
  <si>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</si>
  <si>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</si>
  <si>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</si>
  <si>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</si>
  <si>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</si>
  <si>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</si>
  <si>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</si>
  <si>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</si>
  <si>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</si>
  <si>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</si>
  <si>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</si>
  <si>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</si>
  <si>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</si>
  <si>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</si>
  <si>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</si>
  <si>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</si>
  <si>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</si>
  <si>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</si>
  <si>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</si>
  <si>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</si>
  <si>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</si>
  <si>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</si>
  <si>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</si>
  <si>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</si>
  <si>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</si>
  <si>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</si>
  <si>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</si>
  <si>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</si>
  <si>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</si>
  <si>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</si>
  <si>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</si>
  <si>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</si>
  <si>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</si>
  <si>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</si>
  <si>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</si>
  <si>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</si>
  <si>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</si>
  <si>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</si>
  <si>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</si>
  <si>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</si>
  <si>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</si>
  <si>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</si>
  <si>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</si>
  <si>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</si>
  <si>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</si>
  <si>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</si>
  <si>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</si>
  <si>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</si>
  <si>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</si>
  <si>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</si>
  <si>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</si>
  <si>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</si>
  <si>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</si>
  <si>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</si>
  <si>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</si>
  <si>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</si>
  <si>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</si>
  <si>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</si>
  <si>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</si>
  <si>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</si>
  <si>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</si>
  <si>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</si>
  <si>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</si>
  <si>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</si>
  <si>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</si>
  <si>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</si>
  <si>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</si>
  <si>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</si>
  <si>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</si>
  <si>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</si>
  <si>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</si>
  <si>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</si>
  <si>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</si>
  <si>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</si>
  <si>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</si>
  <si>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</si>
  <si>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</si>
  <si>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</si>
  <si>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</si>
  <si>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</si>
  <si>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</si>
  <si>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</si>
  <si>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</si>
  <si>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</si>
  <si>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</si>
  <si>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</si>
  <si>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</si>
  <si>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</si>
  <si>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</si>
  <si>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</si>
  <si>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</si>
  <si>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</si>
  <si>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</si>
  <si>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</si>
  <si>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</si>
  <si>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</si>
  <si>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</si>
  <si>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</si>
  <si>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</si>
  <si>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</si>
  <si>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</si>
  <si>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</si>
  <si>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</si>
  <si>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</si>
  <si>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</si>
  <si>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</si>
  <si>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</si>
  <si>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</si>
  <si>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</si>
  <si>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</si>
  <si>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</si>
  <si>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</si>
  <si>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</si>
  <si>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</si>
  <si>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</si>
  <si>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</si>
  <si>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</si>
  <si>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</si>
  <si>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</si>
  <si>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</si>
  <si>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</si>
  <si>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</si>
  <si>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</si>
  <si>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</si>
  <si>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</si>
  <si>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</si>
  <si>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</si>
  <si>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</si>
  <si>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</si>
  <si>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</si>
  <si>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</si>
  <si>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</si>
  <si>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</si>
  <si>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</si>
  <si>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</si>
  <si>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</si>
  <si>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</si>
  <si>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</si>
  <si>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</si>
  <si>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</si>
  <si>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</si>
  <si>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</si>
  <si>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</si>
  <si>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</si>
  <si>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</si>
  <si>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</si>
  <si>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</si>
  <si>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</si>
  <si>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</si>
  <si>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</si>
  <si>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</si>
  <si>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</si>
  <si>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</si>
  <si>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</si>
  <si>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</si>
  <si>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</si>
  <si>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</si>
  <si>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</si>
  <si>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</si>
  <si>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</si>
  <si>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</si>
  <si>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</si>
  <si>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</si>
  <si>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</si>
  <si>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</si>
  <si>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</si>
  <si>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</si>
  <si>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</si>
  <si>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</si>
  <si>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</si>
  <si>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</si>
  <si>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</si>
  <si>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</si>
  <si>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</si>
  <si>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</si>
  <si>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</si>
  <si>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</si>
  <si>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</si>
  <si>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</si>
  <si>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</si>
  <si>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</si>
  <si>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</si>
  <si>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</si>
  <si>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</si>
  <si>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</si>
  <si>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</si>
  <si>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</si>
  <si>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</si>
  <si>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</si>
  <si>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</si>
  <si>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</si>
  <si>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</si>
  <si>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</si>
  <si>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</si>
  <si>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</si>
  <si>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</si>
  <si>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</si>
  <si>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</si>
  <si>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</si>
  <si>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</si>
  <si>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</si>
  <si>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</si>
  <si>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</si>
  <si>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</si>
  <si>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</si>
  <si>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</si>
  <si>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</si>
  <si>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</si>
  <si>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</si>
  <si>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</si>
  <si>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</si>
  <si>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</si>
  <si>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</si>
  <si>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</si>
  <si>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</si>
  <si>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</si>
  <si>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</si>
  <si>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</si>
  <si>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</si>
  <si>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</si>
  <si>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</si>
  <si>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</si>
  <si>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</si>
  <si>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</si>
  <si>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</si>
  <si>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</si>
  <si>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</si>
  <si>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</si>
  <si>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</si>
  <si>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</si>
  <si>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</si>
  <si>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</si>
  <si>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</si>
  <si>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</si>
  <si>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</si>
  <si>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</si>
  <si>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</si>
  <si>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</si>
  <si>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</si>
  <si>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</si>
  <si>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</si>
  <si>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</si>
  <si>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</si>
  <si>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</si>
  <si>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</si>
  <si>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</si>
  <si>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</si>
  <si>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</si>
  <si>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</si>
  <si>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</si>
  <si>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</si>
  <si>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</si>
  <si>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</si>
  <si>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</si>
  <si>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</si>
  <si>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</si>
  <si>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</si>
  <si>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</si>
  <si>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</si>
  <si>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</si>
  <si>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</si>
  <si>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</si>
  <si>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</si>
  <si>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</si>
  <si>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</si>
  <si>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</si>
  <si>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</si>
  <si>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</si>
  <si>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</si>
  <si>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</si>
  <si>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</si>
  <si>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</si>
  <si>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</si>
  <si>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</si>
  <si>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</si>
  <si>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</si>
  <si>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</si>
  <si>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</si>
  <si>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</si>
  <si>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</si>
  <si>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</si>
  <si>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</si>
  <si>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</si>
  <si>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</si>
  <si>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</si>
  <si>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</si>
  <si>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</si>
  <si>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</si>
  <si>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</si>
  <si>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</si>
  <si>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</si>
  <si>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</si>
  <si>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</si>
  <si>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</si>
  <si>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</si>
  <si>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</si>
  <si>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</si>
  <si>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</si>
  <si>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</si>
  <si>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</si>
  <si>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</si>
  <si>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</si>
  <si>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</si>
  <si>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</si>
  <si>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</si>
  <si>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</si>
  <si>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</si>
  <si>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</si>
  <si>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</si>
  <si>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</si>
  <si>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</si>
  <si>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</si>
  <si>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</si>
  <si>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</si>
  <si>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</si>
  <si>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</si>
  <si>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</si>
  <si>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</si>
  <si>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</si>
  <si>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</si>
  <si>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</si>
  <si>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</si>
  <si>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</si>
  <si>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</si>
  <si>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</si>
  <si>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</si>
  <si>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</si>
  <si>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</si>
  <si>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</si>
  <si>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</si>
  <si>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</si>
  <si>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</si>
  <si>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</si>
  <si>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</si>
  <si>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</si>
  <si>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</si>
  <si>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</si>
  <si>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</si>
  <si>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</si>
  <si>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</si>
  <si>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</si>
  <si>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</si>
  <si>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</si>
  <si>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</si>
  <si>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</si>
  <si>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</si>
  <si>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</si>
  <si>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</si>
  <si>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</si>
  <si>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</si>
  <si>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</si>
  <si>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</si>
  <si>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</si>
  <si>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</si>
  <si>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</si>
  <si>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</si>
  <si>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</si>
  <si>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</si>
  <si>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</si>
  <si>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</si>
  <si>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</si>
  <si>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</si>
  <si>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</si>
  <si>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</si>
  <si>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</si>
  <si>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</si>
  <si>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</si>
  <si>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</si>
  <si>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</si>
  <si>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</si>
  <si>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</si>
  <si>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</si>
  <si>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</si>
  <si>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</si>
  <si>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</si>
  <si>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</si>
  <si>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</si>
  <si>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</si>
  <si>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</si>
  <si>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</si>
  <si>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</si>
  <si>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</si>
  <si>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</si>
  <si>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</si>
  <si>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</si>
  <si>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</si>
  <si>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</si>
  <si>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</si>
  <si>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</si>
  <si>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</si>
  <si>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</si>
  <si>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</si>
  <si>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</si>
  <si>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</si>
  <si>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</si>
  <si>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</si>
  <si>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</si>
  <si>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</si>
  <si>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</si>
  <si>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</si>
  <si>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</si>
  <si>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</si>
  <si>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</si>
  <si>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</si>
  <si>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</si>
  <si>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</si>
  <si>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</si>
  <si>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</si>
  <si>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</si>
  <si>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</si>
  <si>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</si>
  <si>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</si>
  <si>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</si>
  <si>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</si>
  <si>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</si>
  <si>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</si>
  <si>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</si>
  <si>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</si>
  <si>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</si>
  <si>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</si>
  <si>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</si>
  <si>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</si>
  <si>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</si>
  <si>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</si>
  <si>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</si>
  <si>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</si>
  <si>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</si>
  <si>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</si>
  <si>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</si>
  <si>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</si>
  <si>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</si>
  <si>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</si>
  <si>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</si>
  <si>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</si>
  <si>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</si>
  <si>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</si>
  <si>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</si>
  <si>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</si>
  <si>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</si>
  <si>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</si>
  <si>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</si>
  <si>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</si>
  <si>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</si>
  <si>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</si>
  <si>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</si>
  <si>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</si>
  <si>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</si>
  <si>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</si>
  <si>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</si>
  <si>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</si>
  <si>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</si>
  <si>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</si>
  <si>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</si>
  <si>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</si>
  <si>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</si>
  <si>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</si>
  <si>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</si>
  <si>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</si>
  <si>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</si>
  <si>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</si>
  <si>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</si>
  <si>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</si>
  <si>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</si>
  <si>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</si>
  <si>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</si>
  <si>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</si>
  <si>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</si>
  <si>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</si>
  <si>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</si>
  <si>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</si>
  <si>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</si>
  <si>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</si>
  <si>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</si>
  <si>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</si>
  <si>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</si>
  <si>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</si>
  <si>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</si>
  <si>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</si>
  <si>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</si>
  <si>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</si>
  <si>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</si>
  <si>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</si>
  <si>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</si>
  <si>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</si>
  <si>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</si>
  <si>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</si>
  <si>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</si>
  <si>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</si>
  <si>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</si>
  <si>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</si>
  <si>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</si>
  <si>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</si>
  <si>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</si>
  <si>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</si>
  <si>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</si>
  <si>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</si>
  <si>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</si>
  <si>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</si>
  <si>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</si>
  <si>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</si>
  <si>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</si>
  <si>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</si>
  <si>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</si>
  <si>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</si>
  <si>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</si>
  <si>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</si>
  <si>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</si>
  <si>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</si>
  <si>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</si>
  <si>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</si>
  <si>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</si>
  <si>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</si>
  <si>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</si>
  <si>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</si>
  <si>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</si>
  <si>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</si>
  <si>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</si>
  <si>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</si>
  <si>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</si>
  <si>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</si>
  <si>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</si>
  <si>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</si>
  <si>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</si>
  <si>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</si>
  <si>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</si>
  <si>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</si>
  <si>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</si>
  <si>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</si>
  <si>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</si>
  <si>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</si>
  <si>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</si>
  <si>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</si>
  <si>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</si>
  <si>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</si>
  <si>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</si>
  <si>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</si>
  <si>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</si>
  <si>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</si>
  <si>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</si>
  <si>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</si>
  <si>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</si>
  <si>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</si>
  <si>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</si>
  <si>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</si>
  <si>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</si>
  <si>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</si>
  <si>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</si>
  <si>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</si>
  <si>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</si>
  <si>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</si>
  <si>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</si>
  <si>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</si>
  <si>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</si>
  <si>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</si>
  <si>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</si>
  <si>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</si>
  <si>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</si>
  <si>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</si>
  <si>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</si>
  <si>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</si>
  <si>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</si>
  <si>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</si>
  <si>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</si>
  <si>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</si>
  <si>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</si>
  <si>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</si>
  <si>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</si>
  <si>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</si>
  <si>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</si>
  <si>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</si>
  <si>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</si>
  <si>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</si>
  <si>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</si>
  <si>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</si>
  <si>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</si>
  <si>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</si>
  <si>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</si>
  <si>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</si>
  <si>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</si>
  <si>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</si>
  <si>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</si>
  <si>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</si>
  <si>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</si>
  <si>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</si>
  <si>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</si>
  <si>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</si>
  <si>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</si>
  <si>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</si>
  <si>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</si>
  <si>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</si>
  <si>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</si>
  <si>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</si>
  <si>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</si>
  <si>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</si>
  <si>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</si>
  <si>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</si>
  <si>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</si>
  <si>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</si>
  <si>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</si>
  <si>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</si>
  <si>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</si>
  <si>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</si>
  <si>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</si>
  <si>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</si>
  <si>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</si>
  <si>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</si>
  <si>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</si>
  <si>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</si>
  <si>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</si>
  <si>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</si>
  <si>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</si>
  <si>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</si>
  <si>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</si>
  <si>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</si>
  <si>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</si>
  <si>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</si>
  <si>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</si>
  <si>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</si>
  <si>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</si>
  <si>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</si>
  <si>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</si>
  <si>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</si>
  <si>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</si>
  <si>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</si>
  <si>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</si>
  <si>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</si>
  <si>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</si>
  <si>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</si>
  <si>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</si>
  <si>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</si>
  <si>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</si>
  <si>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</si>
  <si>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</si>
  <si>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</si>
  <si>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</si>
  <si>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</si>
  <si>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</si>
  <si>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</si>
  <si>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</si>
  <si>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</si>
  <si>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</si>
  <si>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</si>
  <si>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</si>
  <si>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</si>
  <si>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</si>
  <si>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</si>
  <si>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</si>
  <si>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</si>
  <si>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</si>
  <si>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</si>
  <si>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</si>
  <si>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</si>
  <si>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</si>
  <si>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</si>
  <si>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</si>
  <si>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</si>
  <si>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</si>
  <si>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</si>
  <si>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</si>
  <si>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</si>
  <si>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</si>
  <si>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</si>
  <si>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</si>
  <si>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</si>
  <si>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</si>
  <si>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</si>
  <si>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</si>
  <si>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</si>
  <si>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</si>
  <si>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</si>
  <si>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</si>
  <si>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</si>
  <si>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</si>
  <si>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</si>
  <si>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</si>
  <si>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</si>
  <si>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</si>
  <si>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</si>
  <si>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</si>
  <si>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</si>
  <si>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</si>
  <si>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</si>
  <si>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</si>
  <si>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</si>
  <si>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</si>
  <si>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</si>
  <si>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</si>
  <si>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</si>
  <si>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</si>
  <si>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</si>
  <si>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</si>
  <si>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</si>
  <si>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</si>
  <si>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</si>
  <si>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</si>
  <si>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</si>
  <si>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</si>
  <si>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</si>
  <si>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</si>
  <si>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</si>
  <si>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</si>
  <si>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</si>
  <si>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</si>
  <si>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</si>
  <si>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</si>
  <si>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</si>
  <si>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</si>
  <si>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</si>
  <si>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</si>
  <si>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</si>
  <si>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</si>
  <si>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</si>
  <si>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</si>
  <si>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</si>
  <si>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</si>
  <si>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</si>
  <si>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</si>
  <si>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</si>
  <si>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</si>
  <si>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</si>
  <si>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</si>
  <si>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</si>
  <si>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</si>
  <si>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</si>
  <si>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</si>
  <si>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</si>
  <si>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</si>
  <si>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</si>
  <si>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</si>
  <si>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</si>
  <si>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</si>
  <si>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</si>
  <si>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</si>
  <si>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</si>
  <si>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</si>
  <si>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</si>
  <si>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</si>
  <si>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</si>
  <si>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</si>
  <si>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</si>
  <si>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</si>
  <si>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</si>
  <si>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</si>
  <si>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</si>
  <si>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</si>
  <si>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</si>
  <si>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</si>
  <si>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</si>
  <si>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</si>
  <si>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</si>
  <si>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</si>
  <si>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</si>
  <si>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</si>
  <si>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</si>
  <si>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</si>
  <si>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</si>
  <si>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</si>
  <si>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</si>
  <si>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</si>
  <si>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</si>
  <si>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</si>
  <si>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</si>
  <si>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</si>
  <si>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</si>
  <si>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</si>
  <si>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</si>
  <si>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</si>
  <si>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</si>
  <si>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</si>
  <si>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</si>
  <si>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</si>
  <si>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</si>
  <si>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</si>
  <si>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</si>
  <si>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</si>
  <si>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</si>
  <si>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</si>
  <si>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</si>
  <si>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</si>
  <si>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</si>
  <si>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</si>
  <si>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</si>
  <si>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</si>
  <si>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</si>
  <si>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</si>
  <si>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</si>
  <si>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</si>
  <si>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</si>
  <si>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</si>
  <si>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</si>
  <si>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</si>
  <si>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</si>
  <si>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</si>
  <si>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</si>
  <si>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</si>
  <si>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</si>
  <si>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</si>
  <si>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</si>
  <si>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</si>
  <si>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</si>
  <si>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</si>
  <si>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</si>
  <si>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</si>
  <si>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</si>
  <si>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</si>
  <si>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</si>
  <si>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</si>
  <si>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</si>
  <si>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</si>
  <si>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</si>
  <si>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</si>
  <si>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</si>
  <si>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</si>
  <si>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</si>
  <si>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</si>
  <si>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</si>
  <si>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</si>
  <si>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</si>
  <si>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</si>
  <si>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</si>
  <si>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</si>
  <si>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</si>
  <si>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</si>
  <si>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</si>
  <si>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</si>
  <si>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</si>
  <si>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</si>
  <si>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</si>
  <si>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</si>
  <si>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</si>
  <si>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</si>
  <si>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</si>
  <si>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</si>
  <si>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</si>
  <si>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</si>
  <si>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</si>
  <si>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</si>
  <si>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</si>
  <si>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</si>
  <si>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</si>
  <si>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</si>
  <si>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</si>
  <si>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</si>
  <si>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</si>
  <si>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</si>
  <si>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</si>
  <si>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</si>
  <si>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</si>
  <si>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</si>
  <si>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</si>
  <si>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</si>
  <si>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</si>
  <si>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</si>
  <si>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</si>
  <si>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</si>
  <si>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</si>
  <si>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</si>
  <si>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</si>
  <si>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</si>
  <si>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</si>
  <si>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</si>
  <si>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</si>
  <si>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</si>
  <si>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</si>
  <si>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</si>
  <si>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</si>
  <si>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</si>
  <si>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</si>
  <si>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</si>
  <si>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</si>
  <si>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</si>
  <si>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</si>
  <si>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</si>
  <si>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</si>
  <si>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</si>
  <si>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</si>
  <si>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</si>
  <si>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</si>
  <si>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</si>
  <si>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</si>
  <si>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</si>
  <si>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</si>
  <si>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</si>
  <si>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</si>
  <si>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</si>
  <si>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</si>
  <si>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</si>
  <si>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</si>
  <si>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</si>
  <si>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</si>
  <si>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</si>
  <si>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</si>
  <si>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</si>
  <si>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</si>
  <si>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</si>
  <si>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</si>
  <si>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</si>
  <si>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</si>
  <si>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</si>
  <si>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</si>
  <si>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</si>
  <si>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</si>
  <si>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</si>
  <si>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</si>
  <si>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</si>
  <si>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</si>
  <si>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</si>
  <si>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</si>
  <si>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</si>
  <si>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</si>
  <si>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</si>
  <si>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</si>
  <si>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</si>
  <si>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</si>
  <si>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</si>
  <si>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</si>
  <si>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</si>
  <si>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</si>
  <si>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</si>
  <si>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</si>
  <si>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</si>
  <si>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</si>
  <si>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</si>
  <si>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</si>
  <si>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</si>
  <si>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</si>
  <si>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</si>
  <si>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</si>
  <si>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</si>
  <si>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</si>
  <si>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</si>
  <si>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</si>
  <si>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</si>
  <si>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</si>
  <si>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</si>
  <si>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</si>
  <si>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</si>
  <si>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</si>
  <si>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</si>
  <si>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</si>
  <si>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</si>
  <si>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</si>
  <si>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</si>
  <si>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</si>
  <si>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</si>
  <si>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</si>
  <si>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</si>
  <si>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</si>
  <si>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</si>
  <si>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</si>
  <si>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</si>
  <si>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</si>
  <si>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</si>
  <si>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</si>
  <si>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</si>
  <si>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</si>
  <si>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</si>
  <si>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</si>
  <si>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</si>
  <si>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</si>
  <si>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</si>
  <si>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</si>
  <si>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</si>
  <si>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</si>
  <si>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</si>
  <si>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</si>
  <si>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</si>
  <si>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</si>
  <si>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</si>
  <si>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</si>
  <si>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</si>
  <si>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</si>
  <si>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</si>
  <si>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</si>
  <si>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</si>
  <si>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</si>
  <si>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</si>
  <si>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</si>
  <si>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</si>
  <si>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</si>
  <si>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</si>
  <si>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</si>
  <si>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</si>
  <si>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</si>
  <si>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</si>
  <si>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</si>
  <si>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</si>
  <si>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</si>
  <si>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</si>
  <si>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</si>
  <si>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</si>
  <si>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</si>
  <si>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</si>
  <si>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</si>
  <si>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</si>
  <si>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</si>
  <si>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</si>
  <si>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</si>
  <si>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</si>
  <si>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</si>
  <si>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</si>
  <si>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</si>
  <si>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</si>
  <si>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</si>
  <si>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</si>
  <si>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</si>
  <si>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</si>
  <si>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</si>
  <si>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</si>
  <si>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</si>
  <si>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</si>
  <si>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</si>
  <si>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</si>
  <si>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</si>
  <si>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</si>
  <si>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</si>
  <si>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</si>
  <si>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</si>
  <si>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</si>
  <si>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</si>
  <si>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</si>
  <si>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</si>
  <si>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</si>
  <si>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</si>
  <si>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</si>
  <si>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</si>
  <si>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</si>
  <si>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</si>
  <si>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</si>
  <si>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</si>
  <si>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</si>
  <si>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</si>
  <si>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</si>
  <si>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</si>
  <si>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</si>
  <si>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</si>
  <si>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</si>
  <si>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</si>
  <si>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</si>
  <si>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</si>
  <si>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</si>
  <si>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</si>
  <si>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</si>
  <si>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</si>
  <si>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</si>
  <si>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</si>
  <si>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</si>
  <si>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</si>
  <si>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</si>
  <si>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</si>
  <si>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</si>
  <si>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</si>
  <si>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</si>
  <si>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</si>
  <si>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</si>
  <si>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</si>
  <si>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</si>
  <si>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</si>
  <si>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</si>
  <si>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</si>
  <si>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</si>
  <si>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</si>
  <si>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</si>
  <si>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</si>
  <si>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</si>
  <si>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</si>
  <si>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</si>
  <si>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</si>
  <si>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</si>
  <si>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</si>
  <si>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</si>
  <si>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</si>
  <si>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</si>
  <si>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</si>
  <si>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</si>
  <si>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</si>
  <si>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</si>
  <si>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</si>
  <si>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</si>
  <si>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</si>
  <si>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</si>
  <si>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</si>
  <si>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</si>
  <si>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</si>
  <si>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</si>
  <si>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</si>
  <si>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</si>
  <si>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</si>
  <si>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</si>
  <si>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</si>
  <si>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</si>
  <si>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</si>
  <si>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</si>
  <si>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</si>
  <si>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</si>
  <si>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</si>
  <si>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</si>
  <si>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</si>
  <si>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</si>
  <si>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</si>
  <si>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</si>
  <si>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</si>
  <si>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</si>
  <si>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</si>
  <si>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</si>
  <si>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</si>
  <si>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</si>
  <si>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</si>
  <si>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</si>
  <si>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</si>
  <si>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</si>
  <si>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</si>
  <si>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</si>
  <si>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</si>
  <si>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</si>
  <si>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</si>
  <si>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</si>
  <si>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</si>
  <si>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</si>
  <si>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</si>
  <si>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</si>
  <si>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</si>
  <si>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</si>
  <si>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</si>
  <si>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</si>
  <si>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</si>
  <si>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</si>
  <si>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</si>
  <si>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</si>
  <si>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</si>
  <si>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</si>
  <si>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</si>
  <si>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</si>
  <si>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</si>
  <si>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</si>
  <si>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</si>
  <si>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</si>
  <si>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</si>
  <si>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</si>
  <si>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</si>
  <si>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</si>
  <si>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</si>
  <si>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</si>
  <si>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</si>
  <si>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</si>
  <si>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</si>
  <si>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</si>
  <si>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</si>
  <si>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</si>
  <si>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</si>
  <si>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</si>
  <si>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</si>
  <si>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</si>
  <si>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</si>
  <si>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</si>
  <si>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</si>
  <si>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</si>
  <si>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</si>
  <si>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</si>
  <si>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</si>
  <si>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</si>
  <si>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</si>
  <si>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</si>
  <si>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</si>
  <si>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</si>
  <si>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</si>
  <si>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</si>
  <si>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</si>
  <si>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</si>
  <si>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</si>
  <si>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</si>
  <si>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</si>
  <si>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</si>
  <si>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</si>
  <si>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</si>
  <si>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</si>
  <si>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</si>
  <si>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</si>
  <si>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</si>
  <si>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</si>
  <si>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</si>
  <si>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</si>
  <si>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</si>
  <si>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</si>
  <si>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</si>
  <si>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</si>
  <si>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</si>
  <si>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</si>
  <si>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</si>
  <si>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</si>
  <si>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</si>
  <si>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</si>
  <si>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</si>
  <si>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</si>
  <si>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</si>
  <si>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</si>
  <si>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</si>
  <si>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</si>
  <si>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</si>
  <si>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</si>
  <si>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</si>
  <si>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</si>
  <si>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</si>
  <si>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</si>
  <si>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</si>
  <si>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</si>
  <si>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</si>
  <si>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</si>
  <si>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</si>
  <si>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</si>
  <si>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</si>
  <si>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</si>
  <si>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</si>
  <si>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</si>
  <si>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</si>
  <si>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</si>
  <si>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</si>
  <si>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</si>
  <si>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</si>
  <si>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</si>
  <si>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</si>
  <si>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</si>
  <si>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</si>
  <si>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</si>
  <si>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</si>
  <si>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</si>
  <si>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</si>
  <si>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</si>
  <si>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</si>
  <si>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</si>
  <si>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</si>
  <si>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</si>
  <si>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</si>
  <si>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</si>
  <si>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</si>
  <si>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</si>
  <si>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</si>
  <si>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</si>
  <si>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</si>
  <si>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</si>
  <si>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</si>
  <si>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</si>
  <si>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</si>
  <si>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</si>
  <si>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</si>
  <si>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</si>
  <si>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</si>
  <si>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</si>
  <si>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</si>
  <si>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</si>
  <si>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</si>
  <si>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</si>
  <si>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</si>
  <si>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</si>
  <si>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</si>
  <si>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</si>
  <si>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</si>
  <si>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</si>
  <si>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</si>
  <si>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</si>
  <si>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</si>
  <si>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</si>
  <si>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</si>
  <si>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</si>
  <si>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</si>
  <si>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</si>
  <si>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</si>
  <si>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</si>
  <si>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</si>
  <si>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</si>
  <si>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</si>
  <si>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</si>
  <si>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</si>
  <si>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</si>
  <si>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</si>
  <si>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</si>
  <si>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</si>
  <si>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</si>
  <si>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</si>
  <si>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</si>
  <si>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</si>
  <si>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</si>
  <si>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</si>
  <si>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</si>
  <si>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</si>
  <si>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</si>
  <si>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</si>
  <si>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</si>
  <si>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</si>
  <si>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</si>
  <si>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</si>
  <si>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</si>
  <si>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</si>
  <si>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</si>
  <si>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</si>
  <si>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</si>
  <si>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</si>
  <si>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</si>
  <si>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</si>
  <si>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</si>
  <si>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</si>
  <si>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</si>
  <si>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</si>
  <si>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</si>
  <si>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</si>
  <si>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</si>
  <si>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</si>
  <si>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</si>
  <si>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</si>
  <si>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</si>
  <si>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</si>
  <si>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</si>
  <si>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</si>
  <si>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</si>
  <si>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</si>
  <si>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</si>
  <si>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</si>
  <si>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</si>
  <si>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</si>
  <si>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</si>
  <si>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</si>
  <si>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</si>
  <si>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</si>
  <si>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</si>
  <si>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</si>
  <si>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</si>
  <si>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</si>
  <si>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</si>
  <si>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</si>
  <si>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</si>
  <si>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</si>
  <si>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</si>
  <si>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</si>
  <si>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</si>
  <si>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</si>
  <si>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</si>
  <si>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</si>
  <si>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</si>
  <si>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</si>
  <si>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</si>
  <si>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</si>
  <si>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</si>
  <si>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</si>
  <si>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</si>
  <si>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</si>
  <si>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</si>
  <si>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</si>
  <si>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</si>
  <si>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</si>
  <si>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</si>
  <si>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</si>
  <si>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</si>
  <si>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</si>
  <si>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</si>
  <si>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</si>
  <si>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</si>
  <si>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</si>
  <si>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</si>
  <si>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</si>
  <si>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</si>
  <si>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</si>
  <si>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</si>
  <si>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</si>
  <si>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</si>
  <si>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</si>
  <si>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</si>
  <si>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</si>
  <si>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</si>
  <si>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</si>
  <si>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</si>
  <si>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</si>
  <si>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</si>
  <si>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</si>
  <si>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</si>
  <si>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</si>
  <si>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</si>
  <si>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</si>
  <si>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</si>
  <si>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</si>
  <si>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</si>
  <si>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</si>
  <si>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</si>
  <si>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</si>
  <si>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</si>
  <si>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</si>
  <si>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</si>
  <si>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</si>
  <si>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</si>
  <si>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</si>
  <si>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</si>
  <si>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</si>
  <si>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</si>
  <si>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</si>
  <si>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</si>
  <si>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</si>
  <si>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</si>
  <si>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</si>
  <si>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</si>
  <si>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</si>
  <si>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</si>
  <si>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</si>
  <si>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</si>
  <si>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</si>
  <si>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</si>
  <si>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</si>
  <si>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</si>
  <si>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</si>
  <si>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</si>
  <si>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</si>
  <si>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</si>
  <si>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</si>
  <si>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</si>
  <si>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</si>
  <si>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</si>
  <si>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</si>
  <si>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</si>
  <si>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</si>
  <si>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</si>
  <si>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</si>
  <si>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</si>
  <si>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</si>
  <si>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</si>
  <si>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</si>
  <si>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</si>
  <si>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</si>
  <si>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</si>
  <si>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</si>
  <si>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</si>
  <si>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</si>
  <si>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</si>
  <si>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</si>
  <si>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</si>
  <si>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</si>
  <si>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</si>
  <si>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</si>
  <si>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</si>
  <si>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</si>
  <si>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</si>
  <si>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</si>
  <si>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</si>
  <si>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</si>
  <si>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</si>
  <si>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</si>
  <si>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</si>
  <si>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</si>
  <si>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</si>
  <si>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</si>
  <si>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</si>
  <si>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</si>
  <si>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</si>
  <si>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</si>
  <si>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</si>
  <si>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</si>
  <si>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</si>
  <si>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</si>
  <si>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</si>
  <si>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</si>
  <si>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</si>
  <si>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</si>
  <si>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</si>
  <si>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</si>
  <si>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</si>
  <si>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</si>
  <si>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</si>
  <si>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</si>
  <si>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</si>
  <si>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</si>
  <si>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</si>
  <si>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</si>
  <si>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</si>
  <si>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</si>
  <si>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</si>
  <si>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</si>
  <si>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</si>
  <si>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</si>
  <si>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</si>
  <si>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</si>
  <si>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</si>
  <si>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</si>
  <si>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</si>
  <si>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</si>
  <si>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</si>
  <si>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</si>
  <si>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</si>
  <si>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</si>
  <si>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</si>
  <si>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</si>
  <si>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</si>
  <si>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</si>
  <si>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</si>
  <si>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</si>
  <si>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</si>
  <si>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</si>
  <si>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</si>
  <si>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</si>
  <si>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</si>
  <si>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</si>
  <si>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</si>
  <si>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</si>
  <si>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</si>
  <si>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</si>
  <si>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</si>
  <si>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</si>
  <si>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</si>
  <si>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</si>
  <si>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</si>
  <si>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</si>
  <si>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</si>
  <si>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</si>
  <si>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</si>
  <si>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</si>
  <si>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</si>
  <si>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</si>
  <si>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</si>
  <si>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</si>
  <si>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</si>
  <si>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</si>
  <si>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</si>
  <si>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</si>
  <si>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</si>
  <si>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</si>
  <si>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</si>
  <si>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</si>
  <si>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</si>
  <si>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</si>
  <si>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</si>
  <si>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</si>
  <si>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</si>
  <si>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</si>
  <si>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</si>
  <si>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</si>
  <si>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</si>
  <si>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</si>
  <si>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</si>
  <si>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</si>
  <si>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</si>
  <si>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</si>
  <si>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</si>
  <si>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</si>
  <si>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</si>
  <si>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</si>
  <si>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</si>
  <si>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</si>
  <si>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</si>
  <si>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</si>
  <si>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</si>
  <si>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</si>
  <si>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</si>
  <si>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</si>
  <si>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</si>
  <si>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</si>
  <si>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</si>
  <si>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</si>
  <si>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</si>
  <si>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</si>
  <si>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</si>
  <si>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</si>
  <si>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</si>
  <si>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</si>
  <si>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</si>
  <si>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</si>
  <si>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</si>
  <si>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</si>
  <si>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</si>
  <si>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</si>
  <si>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</si>
  <si>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</si>
  <si>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</si>
  <si>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</si>
  <si>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</si>
  <si>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</si>
  <si>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</si>
  <si>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</si>
  <si>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</si>
  <si>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</si>
  <si>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</si>
  <si>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</si>
  <si>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</si>
  <si>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</si>
  <si>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</si>
  <si>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</si>
  <si>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</si>
  <si>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</si>
  <si>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</si>
  <si>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</si>
  <si>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</si>
  <si>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</si>
  <si>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</si>
  <si>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</si>
  <si>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</si>
  <si>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</si>
  <si>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</si>
  <si>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</si>
  <si>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</si>
  <si>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</si>
  <si>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</si>
  <si>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</si>
  <si>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</si>
  <si>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</si>
  <si>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</si>
  <si>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</si>
  <si>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</si>
  <si>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</si>
  <si>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</si>
  <si>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</si>
  <si>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</si>
  <si>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</si>
  <si>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</si>
  <si>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</si>
  <si>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</si>
  <si>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</si>
  <si>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</si>
  <si>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</si>
  <si>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</si>
  <si>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</si>
  <si>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</si>
  <si>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</si>
  <si>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</si>
  <si>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</si>
  <si>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</si>
  <si>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</si>
  <si>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</si>
  <si>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</si>
  <si>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</si>
  <si>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</si>
  <si>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</si>
  <si>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</si>
  <si>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</si>
  <si>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</si>
  <si>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</si>
  <si>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</si>
  <si>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</si>
  <si>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</si>
  <si>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</si>
  <si>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</si>
  <si>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</si>
  <si>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</si>
  <si>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</si>
  <si>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</si>
  <si>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</si>
  <si>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</si>
  <si>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</si>
  <si>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</si>
  <si>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</si>
  <si>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</si>
  <si>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</si>
  <si>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</si>
  <si>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</si>
  <si>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</si>
  <si>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</si>
  <si>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</si>
  <si>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</si>
  <si>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</si>
  <si>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</si>
  <si>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</si>
  <si>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</si>
  <si>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</si>
  <si>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</si>
  <si>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</si>
  <si>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</si>
  <si>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</si>
  <si>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</si>
  <si>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</si>
  <si>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</si>
  <si>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</si>
  <si>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</si>
  <si>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</si>
  <si>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</si>
  <si>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</si>
  <si>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</si>
  <si>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</si>
  <si>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</si>
  <si>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</si>
  <si>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</si>
  <si>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</si>
  <si>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</si>
  <si>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</si>
  <si>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</si>
  <si>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</si>
  <si>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</si>
  <si>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</si>
  <si>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</si>
  <si>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</si>
  <si>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</si>
  <si>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</si>
  <si>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</si>
  <si>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</si>
  <si>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</si>
  <si>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</si>
  <si>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</si>
  <si>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</si>
  <si>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</si>
  <si>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</si>
  <si>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</si>
  <si>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</si>
  <si>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</si>
  <si>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</si>
  <si>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</si>
  <si>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</si>
  <si>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</si>
  <si>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</si>
  <si>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</si>
  <si>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</si>
  <si>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</si>
  <si>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</si>
  <si>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</si>
  <si>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</si>
  <si>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</si>
  <si>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</si>
  <si>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</si>
  <si>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</si>
  <si>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</si>
  <si>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</si>
  <si>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</si>
  <si>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</si>
  <si>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</si>
  <si>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</si>
  <si>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</si>
  <si>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</si>
  <si>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</si>
  <si>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</si>
  <si>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</si>
  <si>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</si>
  <si>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</si>
  <si>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</si>
  <si>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</si>
  <si>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</si>
  <si>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</si>
  <si>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</si>
  <si>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</si>
  <si>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</si>
  <si>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</si>
  <si>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</si>
  <si>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</si>
  <si>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</si>
  <si>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</si>
  <si>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</si>
  <si>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</si>
  <si>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</si>
  <si>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</si>
  <si>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</si>
  <si>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</si>
  <si>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</si>
  <si>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</si>
  <si>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</si>
  <si>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</si>
  <si>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</si>
  <si>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</si>
  <si>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</si>
  <si>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</si>
  <si>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</si>
  <si>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</si>
  <si>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</si>
  <si>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</si>
  <si>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</si>
  <si>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</si>
  <si>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</si>
  <si>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</si>
  <si>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</si>
  <si>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</si>
  <si>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</si>
  <si>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</si>
  <si>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</si>
  <si>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</si>
  <si>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</si>
  <si>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</si>
  <si>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</si>
  <si>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</si>
  <si>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</si>
  <si>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</si>
  <si>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</si>
  <si>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</si>
  <si>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</si>
  <si>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</si>
  <si>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</si>
  <si>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</si>
  <si>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</si>
  <si>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</si>
  <si>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</si>
  <si>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</si>
  <si>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</si>
  <si>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</si>
  <si>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</si>
  <si>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</si>
  <si>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</si>
  <si>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</si>
  <si>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</si>
  <si>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</si>
  <si>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</si>
  <si>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</si>
  <si>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</si>
  <si>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</si>
  <si>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</si>
  <si>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</si>
  <si>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</si>
  <si>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</si>
  <si>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</si>
  <si>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</si>
  <si>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</si>
  <si>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</si>
  <si>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</si>
  <si>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</si>
  <si>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</si>
  <si>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</si>
  <si>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</si>
  <si>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</si>
  <si>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</si>
  <si>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</si>
  <si>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</si>
  <si>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</si>
  <si>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</si>
  <si>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</si>
  <si>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</si>
  <si>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</si>
  <si>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</si>
  <si>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</si>
  <si>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</si>
  <si>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</si>
  <si>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</si>
  <si>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</si>
  <si>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</si>
  <si>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</si>
  <si>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</si>
  <si>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</si>
  <si>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</si>
  <si>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</si>
  <si>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</si>
  <si>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</si>
  <si>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</si>
  <si>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</si>
  <si>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</si>
  <si>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</si>
  <si>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</si>
  <si>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</si>
  <si>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</si>
  <si>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</si>
  <si>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</si>
  <si>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</si>
  <si>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</si>
  <si>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</si>
  <si>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</si>
  <si>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</si>
  <si>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</si>
  <si>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</si>
  <si>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</si>
  <si>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</si>
  <si>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</si>
  <si>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</si>
  <si>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</si>
  <si>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</si>
  <si>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</si>
  <si>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</si>
  <si>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</si>
  <si>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</si>
  <si>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</si>
  <si>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</si>
  <si>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</si>
  <si>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</si>
  <si>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</si>
  <si>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</si>
  <si>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</si>
  <si>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</si>
  <si>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</si>
  <si>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</si>
  <si>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</si>
  <si>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</si>
  <si>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</si>
  <si>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</si>
  <si>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</si>
  <si>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</si>
  <si>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</si>
  <si>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</si>
  <si>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</si>
  <si>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</si>
  <si>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</si>
  <si>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</si>
  <si>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</si>
  <si>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</si>
  <si>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</si>
  <si>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</si>
  <si>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</si>
  <si>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</si>
  <si>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</si>
  <si>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</si>
  <si>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</si>
  <si>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</si>
  <si>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</si>
  <si>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</si>
  <si>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</si>
  <si>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</si>
  <si>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</si>
  <si>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</si>
  <si>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</si>
  <si>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</si>
  <si>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</si>
  <si>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</si>
  <si>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</si>
  <si>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</si>
  <si>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</si>
  <si>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</si>
  <si>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</si>
  <si>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</si>
  <si>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</si>
  <si>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</si>
  <si>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</si>
  <si>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</si>
  <si>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</si>
  <si>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</si>
  <si>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</si>
  <si>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</si>
  <si>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</si>
  <si>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</si>
  <si>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</si>
  <si>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</si>
  <si>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</si>
  <si>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</si>
  <si>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</si>
  <si>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</si>
  <si>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</si>
  <si>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</si>
  <si>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</si>
  <si>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</si>
  <si>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</si>
  <si>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</si>
  <si>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</si>
  <si>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</si>
  <si>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</si>
  <si>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</si>
  <si>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</si>
  <si>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</si>
  <si>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</si>
  <si>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</si>
  <si>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</si>
  <si>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</si>
  <si>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</si>
  <si>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</si>
  <si>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</si>
  <si>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</si>
  <si>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</si>
  <si>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</si>
  <si>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</si>
  <si>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</si>
  <si>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</si>
  <si>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</si>
  <si>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</si>
  <si>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</si>
  <si>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</si>
  <si>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</si>
  <si>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</si>
  <si>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</si>
  <si>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</si>
  <si>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</si>
  <si>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</si>
  <si>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</si>
  <si>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</si>
  <si>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</si>
  <si>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</si>
  <si>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</si>
  <si>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</si>
  <si>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</si>
  <si>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</si>
  <si>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</si>
  <si>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</si>
  <si>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</si>
  <si>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</si>
  <si>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</si>
  <si>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</si>
  <si>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</si>
  <si>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</si>
  <si>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</si>
  <si>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</si>
  <si>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</si>
  <si>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</si>
  <si>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</si>
  <si>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</si>
  <si>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</si>
  <si>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</si>
  <si>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</si>
  <si>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</si>
  <si>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</si>
  <si>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</si>
  <si>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</si>
  <si>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</si>
  <si>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</si>
  <si>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</si>
  <si>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</si>
  <si>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</si>
  <si>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</si>
  <si>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</si>
  <si>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</si>
  <si>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</si>
  <si>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</si>
  <si>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</si>
  <si>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</si>
  <si>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</si>
  <si>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</si>
  <si>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</si>
  <si>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</si>
  <si>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</si>
  <si>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</si>
  <si>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</si>
  <si>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</si>
  <si>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</si>
  <si>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</si>
  <si>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</si>
  <si>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</si>
  <si>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</si>
  <si>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</si>
  <si>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</si>
  <si>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</si>
  <si>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</si>
  <si>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</si>
  <si>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</si>
  <si>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</si>
  <si>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</si>
  <si>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</si>
  <si>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</si>
  <si>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</si>
  <si>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</si>
  <si>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</si>
  <si>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</si>
  <si>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</si>
  <si>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</si>
  <si>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</si>
  <si>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</si>
  <si>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</si>
  <si>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</si>
  <si>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</si>
  <si>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</si>
  <si>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</si>
  <si>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</si>
  <si>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</si>
  <si>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</si>
  <si>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</si>
  <si>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</si>
  <si>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</si>
  <si>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</si>
  <si>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</si>
  <si>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</si>
  <si>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</si>
  <si>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</si>
  <si>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</si>
  <si>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</si>
  <si>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</si>
  <si>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</si>
  <si>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</si>
  <si>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</si>
  <si>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</si>
  <si>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</si>
  <si>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</si>
  <si>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</si>
  <si>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</si>
  <si>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</si>
  <si>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</si>
  <si>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</si>
  <si>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</si>
  <si>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</si>
  <si>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</si>
  <si>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</si>
  <si>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</si>
  <si>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</si>
  <si>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</si>
  <si>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</si>
  <si>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</si>
  <si>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</si>
  <si>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</si>
  <si>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</si>
  <si>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</si>
  <si>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</si>
  <si>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</si>
  <si>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</si>
  <si>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</si>
  <si>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</si>
  <si>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</si>
  <si>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</si>
  <si>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</si>
  <si>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</si>
  <si>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</si>
  <si>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</si>
  <si>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</si>
  <si>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</si>
  <si>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</si>
  <si>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</si>
  <si>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</si>
  <si>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</si>
  <si>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</si>
  <si>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</si>
  <si>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</si>
  <si>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</si>
  <si>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</si>
  <si>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</si>
  <si>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</si>
  <si>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</si>
  <si>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</si>
  <si>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</si>
  <si>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</si>
  <si>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</si>
  <si>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</si>
  <si>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</si>
  <si>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</si>
  <si>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</si>
  <si>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</si>
  <si>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</si>
  <si>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</si>
  <si>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</si>
  <si>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</si>
  <si>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</si>
  <si>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</si>
  <si>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</si>
  <si>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</si>
  <si>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</si>
  <si>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</si>
  <si>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</si>
  <si>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</si>
  <si>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</si>
  <si>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</si>
  <si>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</si>
  <si>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</si>
  <si>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</si>
  <si>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</si>
  <si>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</si>
  <si>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</si>
  <si>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</si>
  <si>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</si>
  <si>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</si>
  <si>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</si>
  <si>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</si>
  <si>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</si>
  <si>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</si>
  <si>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</si>
  <si>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</si>
  <si>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</si>
  <si>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</si>
  <si>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</si>
  <si>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</si>
  <si>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</si>
  <si>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</si>
  <si>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</si>
  <si>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</si>
  <si>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</si>
  <si>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</si>
  <si>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</si>
  <si>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</si>
  <si>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</si>
  <si>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</si>
  <si>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</si>
  <si>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</si>
  <si>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</si>
  <si>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</si>
  <si>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</si>
  <si>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</si>
  <si>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</si>
  <si>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</si>
  <si>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</si>
  <si>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</si>
  <si>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</si>
  <si>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</si>
  <si>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</si>
  <si>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</si>
  <si>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</si>
  <si>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</si>
  <si>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</si>
  <si>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</si>
  <si>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</si>
  <si>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</si>
  <si>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</si>
  <si>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</si>
  <si>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</si>
  <si>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</si>
  <si>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</si>
  <si>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</si>
  <si>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</si>
  <si>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</si>
  <si>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</si>
  <si>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</si>
  <si>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</si>
  <si>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</si>
  <si>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</si>
  <si>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</si>
  <si>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</si>
  <si>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</si>
  <si>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</si>
  <si>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</si>
  <si>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</si>
  <si>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</si>
  <si>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</si>
  <si>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</si>
  <si>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</si>
  <si>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</si>
  <si>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</si>
  <si>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</si>
  <si>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</si>
  <si>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</si>
  <si>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</si>
  <si>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</si>
  <si>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</si>
  <si>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</si>
  <si>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</si>
  <si>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</si>
  <si>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</si>
  <si>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</si>
  <si>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</si>
  <si>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</si>
  <si>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</si>
  <si>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</si>
  <si>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</si>
  <si>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</si>
  <si>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</si>
  <si>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</si>
  <si>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</si>
  <si>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</si>
  <si>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</si>
  <si>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</si>
  <si>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</si>
  <si>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</si>
  <si>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</si>
  <si>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</si>
  <si>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</si>
  <si>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</si>
  <si>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</si>
  <si>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</si>
  <si>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</si>
  <si>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</si>
  <si>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</si>
  <si>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</si>
  <si>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</si>
  <si>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</si>
  <si>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</si>
  <si>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</si>
  <si>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</si>
  <si>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</si>
  <si>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</si>
  <si>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</si>
  <si>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</si>
  <si>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</si>
  <si>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</si>
  <si>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</si>
  <si>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</si>
  <si>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</si>
  <si>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</si>
  <si>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</si>
  <si>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</si>
  <si>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</si>
  <si>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</si>
  <si>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</si>
  <si>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</si>
  <si>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</si>
  <si>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</si>
  <si>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</si>
  <si>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</si>
  <si>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</si>
  <si>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</si>
  <si>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</si>
  <si>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</si>
  <si>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</si>
  <si>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</si>
  <si>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</si>
  <si>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</si>
  <si>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</si>
  <si>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</si>
  <si>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</si>
  <si>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</si>
  <si>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</si>
  <si>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</si>
  <si>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</si>
  <si>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</si>
  <si>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</si>
  <si>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</si>
  <si>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</si>
  <si>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</si>
  <si>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</si>
  <si>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</si>
  <si>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</si>
  <si>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</si>
  <si>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</si>
  <si>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</si>
  <si>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</si>
  <si>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</si>
  <si>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</si>
  <si>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</si>
  <si>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</si>
  <si>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</si>
  <si>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</si>
  <si>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</si>
  <si>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</si>
  <si>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</si>
  <si>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</si>
  <si>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</si>
  <si>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</si>
  <si>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</si>
  <si>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</si>
  <si>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</si>
  <si>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</si>
  <si>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</si>
  <si>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</si>
  <si>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</si>
  <si>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</si>
  <si>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</si>
  <si>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</si>
  <si>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</si>
  <si>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</si>
  <si>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</si>
  <si>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</si>
  <si>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</si>
  <si>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</si>
  <si>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</si>
  <si>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</si>
  <si>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</si>
  <si>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</si>
  <si>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</si>
  <si>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</si>
  <si>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</si>
  <si>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</si>
  <si>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</si>
  <si>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</si>
  <si>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</si>
  <si>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</si>
  <si>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</si>
  <si>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</si>
  <si>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</si>
  <si>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</si>
  <si>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</si>
  <si>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</si>
  <si>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</si>
  <si>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</si>
  <si>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</si>
  <si>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</si>
  <si>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</si>
  <si>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</si>
  <si>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</si>
  <si>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</si>
  <si>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</si>
  <si>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</si>
  <si>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</si>
  <si>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</si>
  <si>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</si>
  <si>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</si>
  <si>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</si>
  <si>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</si>
  <si>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</si>
  <si>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</si>
  <si>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</si>
  <si>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</si>
  <si>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</si>
  <si>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</si>
  <si>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</si>
  <si>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</si>
  <si>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</si>
  <si>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</si>
  <si>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</si>
  <si>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</si>
  <si>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</si>
  <si>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</si>
  <si>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</si>
  <si>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</si>
  <si>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</si>
  <si>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</si>
  <si>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</si>
  <si>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</si>
  <si>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</si>
  <si>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</si>
  <si>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</si>
  <si>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</si>
  <si>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</si>
  <si>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</si>
  <si>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</si>
  <si>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</si>
  <si>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</si>
  <si>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</si>
  <si>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</si>
  <si>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</si>
  <si>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</si>
  <si>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</si>
  <si>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</si>
  <si>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</si>
  <si>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</si>
  <si>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</si>
  <si>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</si>
  <si>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</si>
  <si>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</si>
  <si>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</si>
  <si>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</si>
  <si>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</si>
  <si>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</si>
  <si>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</si>
  <si>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</si>
  <si>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</si>
  <si>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</si>
  <si>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</si>
  <si>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</si>
  <si>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</si>
  <si>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</si>
  <si>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</si>
  <si>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</si>
  <si>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</si>
  <si>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</si>
  <si>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</si>
  <si>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</si>
  <si>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</si>
  <si>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</si>
  <si>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</si>
  <si>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</si>
  <si>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</si>
  <si>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</si>
  <si>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</si>
  <si>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</si>
  <si>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</si>
  <si>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</si>
  <si>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</si>
  <si>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</si>
  <si>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</si>
  <si>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</si>
  <si>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</si>
  <si>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</si>
  <si>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</si>
  <si>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</si>
  <si>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</si>
  <si>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</si>
  <si>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</si>
  <si>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</si>
  <si>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</si>
  <si>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</si>
  <si>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</si>
  <si>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</si>
  <si>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</si>
  <si>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</si>
  <si>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</si>
  <si>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</si>
  <si>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</si>
  <si>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</si>
  <si>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</si>
  <si>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</si>
  <si>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</si>
  <si>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</si>
  <si>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</si>
  <si>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</si>
  <si>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</si>
  <si>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</si>
  <si>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</si>
  <si>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</si>
  <si>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</si>
  <si>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</si>
  <si>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</si>
  <si>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</si>
  <si>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</si>
  <si>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</si>
  <si>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</si>
  <si>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</si>
  <si>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</si>
  <si>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</si>
  <si>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</si>
  <si>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</si>
  <si>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</si>
  <si>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</si>
  <si>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</si>
  <si>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</si>
  <si>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</si>
  <si>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</si>
  <si>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</si>
  <si>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</si>
  <si>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</si>
  <si>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</si>
  <si>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</si>
  <si>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</si>
  <si>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</si>
  <si>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</si>
  <si>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</si>
  <si>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</si>
  <si>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</si>
  <si>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</si>
  <si>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</si>
  <si>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</si>
  <si>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</si>
  <si>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</si>
  <si>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</si>
  <si>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</si>
  <si>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</si>
  <si>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</si>
  <si>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</si>
  <si>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</si>
  <si>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</si>
  <si>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</si>
  <si>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</si>
  <si>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</si>
  <si>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</si>
  <si>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</si>
  <si>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</si>
  <si>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</si>
  <si>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</si>
  <si>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</si>
  <si>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</si>
  <si>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</si>
  <si>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</si>
  <si>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</si>
  <si>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</si>
  <si>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</si>
  <si>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</si>
  <si>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</si>
  <si>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</si>
  <si>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</si>
  <si>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</si>
  <si>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</si>
  <si>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</si>
  <si>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</si>
  <si>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</si>
  <si>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</si>
  <si>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</si>
  <si>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</si>
  <si>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</si>
  <si>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</si>
  <si>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</si>
  <si>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</si>
  <si>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</si>
  <si>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</si>
  <si>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</si>
  <si>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</si>
  <si>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</si>
  <si>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</si>
  <si>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</si>
  <si>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</si>
  <si>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</si>
  <si>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</si>
  <si>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</si>
  <si>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</si>
  <si>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</si>
  <si>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</si>
  <si>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</si>
  <si>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</si>
  <si>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</si>
  <si>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</si>
  <si>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</si>
  <si>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</si>
  <si>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</si>
  <si>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</si>
  <si>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</si>
  <si>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</si>
  <si>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</si>
  <si>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</si>
  <si>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</si>
  <si>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</si>
  <si>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</si>
  <si>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</si>
  <si>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</si>
  <si>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</si>
  <si>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</si>
  <si>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</si>
  <si>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</si>
  <si>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</si>
  <si>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</si>
  <si>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</si>
  <si>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</si>
  <si>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</si>
  <si>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</si>
  <si>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</si>
  <si>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</si>
  <si>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</si>
  <si>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</si>
  <si>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</si>
  <si>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</si>
  <si>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</si>
  <si>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</si>
  <si>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</si>
  <si>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</si>
  <si>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</si>
  <si>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</si>
  <si>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</si>
  <si>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</si>
  <si>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</si>
  <si>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</si>
  <si>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</si>
  <si>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</si>
  <si>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</si>
  <si>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</si>
  <si>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</si>
  <si>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</si>
  <si>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</si>
  <si>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</si>
  <si>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</si>
  <si>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</si>
  <si>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</si>
  <si>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</si>
  <si>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</si>
  <si>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</si>
  <si>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</si>
  <si>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</si>
  <si>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</si>
  <si>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</si>
  <si>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</si>
  <si>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</si>
  <si>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</si>
  <si>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</si>
  <si>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</si>
  <si>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</si>
  <si>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</si>
  <si>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</si>
  <si>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</si>
  <si>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</si>
  <si>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</si>
  <si>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</si>
  <si>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</si>
  <si>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</si>
  <si>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</si>
  <si>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</si>
  <si>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</si>
  <si>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</si>
  <si>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</si>
  <si>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</si>
  <si>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</si>
  <si>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</si>
  <si>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</si>
  <si>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</si>
  <si>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</si>
  <si>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</si>
  <si>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</si>
  <si>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</si>
  <si>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</si>
  <si>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</si>
  <si>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</si>
  <si>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</si>
  <si>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</si>
  <si>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</si>
  <si>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</si>
  <si>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</si>
  <si>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</si>
  <si>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</si>
  <si>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</si>
  <si>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</si>
  <si>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</si>
  <si>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</si>
  <si>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</si>
  <si>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</si>
  <si>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</si>
  <si>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</si>
  <si>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</si>
  <si>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</si>
  <si>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</si>
  <si>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</si>
  <si>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</si>
  <si>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</si>
  <si>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</si>
  <si>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</si>
  <si>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</si>
  <si>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</si>
  <si>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</si>
  <si>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</si>
  <si>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</si>
  <si>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</si>
  <si>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</si>
  <si>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</si>
  <si>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</si>
  <si>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</si>
  <si>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</si>
  <si>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</si>
  <si>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</si>
  <si>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</si>
  <si>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</si>
  <si>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</si>
  <si>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</si>
  <si>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</si>
  <si>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</si>
  <si>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</si>
  <si>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</si>
  <si>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</si>
  <si>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</si>
  <si>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</si>
  <si>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</si>
  <si>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</si>
  <si>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</si>
  <si>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</si>
  <si>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</si>
  <si>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</si>
  <si>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</si>
  <si>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</si>
  <si>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</si>
  <si>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</si>
  <si>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</si>
  <si>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</si>
  <si>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</si>
  <si>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</si>
  <si>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</si>
  <si>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</si>
  <si>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</si>
  <si>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</si>
  <si>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</si>
  <si>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</si>
  <si>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</si>
  <si>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</si>
  <si>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</si>
  <si>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</si>
  <si>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</si>
  <si>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</si>
  <si>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</si>
  <si>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</si>
  <si>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</si>
  <si>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</si>
  <si>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</si>
  <si>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</si>
  <si>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</si>
  <si>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</si>
  <si>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</si>
  <si>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</si>
  <si>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</si>
  <si>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</si>
  <si>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</si>
  <si>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</si>
  <si>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</si>
  <si>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</si>
  <si>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</si>
  <si>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</si>
  <si>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</si>
  <si>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</si>
  <si>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</si>
  <si>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</si>
  <si>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</si>
  <si>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</si>
  <si>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</si>
  <si>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</si>
  <si>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</si>
  <si>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</si>
  <si>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</si>
  <si>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</si>
  <si>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</si>
  <si>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</si>
  <si>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</si>
  <si>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</si>
  <si>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</si>
  <si>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</si>
  <si>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</si>
  <si>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</si>
  <si>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</si>
  <si>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</si>
  <si>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</si>
  <si>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</si>
  <si>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</si>
  <si>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</si>
  <si>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</si>
  <si>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</si>
  <si>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</si>
  <si>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</si>
  <si>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</si>
  <si>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</si>
  <si>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</si>
  <si>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</si>
  <si>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</si>
  <si>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</si>
  <si>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</si>
  <si>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</si>
  <si>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</si>
  <si>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</si>
  <si>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</si>
  <si>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</si>
  <si>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</si>
  <si>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</si>
  <si>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</si>
  <si>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</si>
  <si>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</si>
  <si>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</si>
  <si>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</si>
  <si>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</si>
  <si>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</si>
  <si>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</si>
  <si>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</si>
  <si>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</si>
  <si>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</si>
  <si>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</si>
  <si>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</si>
  <si>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</si>
  <si>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</si>
  <si>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</si>
  <si>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</si>
  <si>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</si>
  <si>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</si>
  <si>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</si>
  <si>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</si>
  <si>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</si>
  <si>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</si>
  <si>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</si>
  <si>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</si>
  <si>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</si>
  <si>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</si>
  <si>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</si>
  <si>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</si>
  <si>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</si>
  <si>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</si>
  <si>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</si>
  <si>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</si>
  <si>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</si>
  <si>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</si>
  <si>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</si>
  <si>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</si>
  <si>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</si>
  <si>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</si>
  <si>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</si>
  <si>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</si>
  <si>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</si>
  <si>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</si>
  <si>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</si>
  <si>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</si>
  <si>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</si>
  <si>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</si>
  <si>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</si>
  <si>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</si>
  <si>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</si>
  <si>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</si>
  <si>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</si>
  <si>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</si>
  <si>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</si>
  <si>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</si>
  <si>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</si>
  <si>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</si>
  <si>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</si>
  <si>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</si>
  <si>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</si>
  <si>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</si>
  <si>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</si>
  <si>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</si>
  <si>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</si>
  <si>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</si>
  <si>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</si>
  <si>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</si>
  <si>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</si>
  <si>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</si>
  <si>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</si>
  <si>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</si>
  <si>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</si>
  <si>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</si>
  <si>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</si>
  <si>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</si>
  <si>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</si>
  <si>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</si>
  <si>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</si>
  <si>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</si>
  <si>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</si>
  <si>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</si>
  <si>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</si>
  <si>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</si>
  <si>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</si>
  <si>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</si>
  <si>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</si>
  <si>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</si>
  <si>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</si>
  <si>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</si>
  <si>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</si>
  <si>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</si>
  <si>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</si>
  <si>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</si>
  <si>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</si>
  <si>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</si>
  <si>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</si>
  <si>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</si>
  <si>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</si>
  <si>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</si>
  <si>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</si>
  <si>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</si>
  <si>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</si>
  <si>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</si>
  <si>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</si>
  <si>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</si>
  <si>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</si>
  <si>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</si>
  <si>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</si>
  <si>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</si>
  <si>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</si>
  <si>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</si>
  <si>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</si>
  <si>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</si>
  <si>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</si>
  <si>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</si>
  <si>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</si>
  <si>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</si>
  <si>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</si>
  <si>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</si>
  <si>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</si>
  <si>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</si>
  <si>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</si>
  <si>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</si>
  <si>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</si>
  <si>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</si>
  <si>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</si>
  <si>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</si>
  <si>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</si>
  <si>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</si>
  <si>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</si>
  <si>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</si>
  <si>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</si>
  <si>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</si>
  <si>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</si>
  <si>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</si>
  <si>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</si>
  <si>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</si>
  <si>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</si>
  <si>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</si>
  <si>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</si>
  <si>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</si>
  <si>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</si>
  <si>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</si>
  <si>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</si>
  <si>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</si>
  <si>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</si>
  <si>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</si>
  <si>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</si>
  <si>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</si>
  <si>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</si>
  <si>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</si>
  <si>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</si>
  <si>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</si>
  <si>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</si>
  <si>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</si>
  <si>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</si>
  <si>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</si>
  <si>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</si>
  <si>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</si>
  <si>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</si>
  <si>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</si>
  <si>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</si>
  <si>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</si>
  <si>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</si>
  <si>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</si>
  <si>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</si>
  <si>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</si>
  <si>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</si>
  <si>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</si>
  <si>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</si>
  <si>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</si>
  <si>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</si>
  <si>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</si>
  <si>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</si>
  <si>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</si>
  <si>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</si>
  <si>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</si>
  <si>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</si>
  <si>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</si>
  <si>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</si>
  <si>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</si>
  <si>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</si>
  <si>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</si>
  <si>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</si>
  <si>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</si>
  <si>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</si>
  <si>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</si>
  <si>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</si>
  <si>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</si>
  <si>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</si>
  <si>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</si>
  <si>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</si>
  <si>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</si>
  <si>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</si>
  <si>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</si>
  <si>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</si>
  <si>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</si>
  <si>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</si>
  <si>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</si>
  <si>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</si>
  <si>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</si>
  <si>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</si>
  <si>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</si>
  <si>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</si>
  <si>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</si>
  <si>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</si>
  <si>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</si>
  <si>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</si>
  <si>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</si>
  <si>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</si>
  <si>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</si>
  <si>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</si>
  <si>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</si>
  <si>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</si>
  <si>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</si>
  <si>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</si>
  <si>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</si>
  <si>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</si>
  <si>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</si>
  <si>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</si>
  <si>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</si>
  <si>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</si>
  <si>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</si>
  <si>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</si>
  <si>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</si>
  <si>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</si>
  <si>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</si>
  <si>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</si>
  <si>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</si>
  <si>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</si>
  <si>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</si>
  <si>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</si>
  <si>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</si>
  <si>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</si>
  <si>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</si>
  <si>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</si>
  <si>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</si>
  <si>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</si>
  <si>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</si>
  <si>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</si>
  <si>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</si>
  <si>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</si>
  <si>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</si>
  <si>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</si>
  <si>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</si>
  <si>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</si>
  <si>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</si>
  <si>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</si>
  <si>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</si>
  <si>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</si>
  <si>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</si>
  <si>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</si>
  <si>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</si>
  <si>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</si>
  <si>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</si>
  <si>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</si>
  <si>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</si>
  <si>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</si>
  <si>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</si>
  <si>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</si>
  <si>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</si>
  <si>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</si>
  <si>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</si>
  <si>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</si>
  <si>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</si>
  <si>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</si>
  <si>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</si>
  <si>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</si>
  <si>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</si>
  <si>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</si>
  <si>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</si>
  <si>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</si>
  <si>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</si>
  <si>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</si>
  <si>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</si>
  <si>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</si>
  <si>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</si>
  <si>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</si>
  <si>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</si>
  <si>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</si>
  <si>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</si>
  <si>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</si>
  <si>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</si>
  <si>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</si>
  <si>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</si>
  <si>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</si>
  <si>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</si>
  <si>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</si>
  <si>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</si>
  <si>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</si>
  <si>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</si>
  <si>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</si>
  <si>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</si>
  <si>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</si>
  <si>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</si>
  <si>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</si>
  <si>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</si>
  <si>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</si>
  <si>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</si>
  <si>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</si>
  <si>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</si>
  <si>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</si>
  <si>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</si>
  <si>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</si>
  <si>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</si>
  <si>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</si>
  <si>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</si>
  <si>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</si>
  <si>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</si>
  <si>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</si>
  <si>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</si>
  <si>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</si>
  <si>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</si>
  <si>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</si>
  <si>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</si>
  <si>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</si>
  <si>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</si>
  <si>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</si>
  <si>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</si>
  <si>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</si>
  <si>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</si>
  <si>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</si>
  <si>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</si>
  <si>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</si>
  <si>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</si>
  <si>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</si>
  <si>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</si>
  <si>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</si>
  <si>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</si>
  <si>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</si>
  <si>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</si>
  <si>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</si>
  <si>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</si>
  <si>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</si>
  <si>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</si>
  <si>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</si>
  <si>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</si>
  <si>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</si>
  <si>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</si>
  <si>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</si>
  <si>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</si>
  <si>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</si>
  <si>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</si>
  <si>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</si>
  <si>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</si>
  <si>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</si>
  <si>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</si>
  <si>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</si>
  <si>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</si>
  <si>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</si>
  <si>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</si>
  <si>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</si>
  <si>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</si>
  <si>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</si>
  <si>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</si>
  <si>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</si>
  <si>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</si>
  <si>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</si>
  <si>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</si>
  <si>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</si>
  <si>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</si>
  <si>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</si>
  <si>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</si>
  <si>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</si>
  <si>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</si>
  <si>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</si>
  <si>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</si>
  <si>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</si>
  <si>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</si>
  <si>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</si>
  <si>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</si>
  <si>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</si>
  <si>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</si>
  <si>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</si>
  <si>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</si>
  <si>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</si>
  <si>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</si>
  <si>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</si>
  <si>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</si>
  <si>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</si>
  <si>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</si>
  <si>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</si>
  <si>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</si>
  <si>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</si>
  <si>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</si>
  <si>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</si>
  <si>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</si>
  <si>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</si>
  <si>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</si>
  <si>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</si>
  <si>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</si>
  <si>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</si>
  <si>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</si>
  <si>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</si>
  <si>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</si>
  <si>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</si>
  <si>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</si>
  <si>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</si>
  <si>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</si>
  <si>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</si>
  <si>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</si>
  <si>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</si>
  <si>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</si>
  <si>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</si>
  <si>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</si>
  <si>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</si>
  <si>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</si>
  <si>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</si>
  <si>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</si>
  <si>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</si>
  <si>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</si>
  <si>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</si>
  <si>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</si>
  <si>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</si>
  <si>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</si>
  <si>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</si>
  <si>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</si>
  <si>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</si>
  <si>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</si>
  <si>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</si>
  <si>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</si>
  <si>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</si>
  <si>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</si>
  <si>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</si>
  <si>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</si>
  <si>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</si>
  <si>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</si>
  <si>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</si>
  <si>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</si>
  <si>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</si>
  <si>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</si>
  <si>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</si>
  <si>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</si>
  <si>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</si>
  <si>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</si>
  <si>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</si>
  <si>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</si>
  <si>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</si>
  <si>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</si>
  <si>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</si>
  <si>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</si>
  <si>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</si>
  <si>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</si>
  <si>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</si>
  <si>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</si>
  <si>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</si>
  <si>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</si>
  <si>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</si>
  <si>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</si>
  <si>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</si>
  <si>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</si>
  <si>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</si>
  <si>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</si>
  <si>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</si>
  <si>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</si>
  <si>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</si>
  <si>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</si>
  <si>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</si>
  <si>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</si>
  <si>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</si>
  <si>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</si>
  <si>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</si>
  <si>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</si>
  <si>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</si>
  <si>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</si>
  <si>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</si>
  <si>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</si>
  <si>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</si>
  <si>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</si>
  <si>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</si>
  <si>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</si>
  <si>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</si>
  <si>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</si>
  <si>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</si>
  <si>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</si>
  <si>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</si>
  <si>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</si>
  <si>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</si>
  <si>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</si>
  <si>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</si>
  <si>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</si>
  <si>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</si>
  <si>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</si>
  <si>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</si>
  <si>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</si>
  <si>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</si>
  <si>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</si>
  <si>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</si>
  <si>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</si>
  <si>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</si>
  <si>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</si>
  <si>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</si>
  <si>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</si>
  <si>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</si>
  <si>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</si>
  <si>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</si>
  <si>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</si>
  <si>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</si>
  <si>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</si>
  <si>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</si>
  <si>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</si>
  <si>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</si>
  <si>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</si>
  <si>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</si>
  <si>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</si>
  <si>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</si>
  <si>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</si>
  <si>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</si>
  <si>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</si>
  <si>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</si>
  <si>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</si>
  <si>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</si>
  <si>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</si>
  <si>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</si>
  <si>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</si>
  <si>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</si>
  <si>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</si>
  <si>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</si>
  <si>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</si>
  <si>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</si>
  <si>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</si>
  <si>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</si>
  <si>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</si>
  <si>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</si>
  <si>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</si>
  <si>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</si>
  <si>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</si>
  <si>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</si>
  <si>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</si>
  <si>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</si>
  <si>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</si>
  <si>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</si>
  <si>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</si>
  <si>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</si>
  <si>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</si>
  <si>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</si>
  <si>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</si>
  <si>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</si>
  <si>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</si>
  <si>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</si>
  <si>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</si>
  <si>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</si>
  <si>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</si>
  <si>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</si>
  <si>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</si>
  <si>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</si>
  <si>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</si>
  <si>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</si>
  <si>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</si>
  <si>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</si>
  <si>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</si>
  <si>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</si>
  <si>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</si>
  <si>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</si>
  <si>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</si>
  <si>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</si>
  <si>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</si>
  <si>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</si>
  <si>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</si>
  <si>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</si>
  <si>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</si>
  <si>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</si>
  <si>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</si>
  <si>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</si>
  <si>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</si>
  <si>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</si>
  <si>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</si>
  <si>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</si>
  <si>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</si>
  <si>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</si>
  <si>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</si>
  <si>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</si>
  <si>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</si>
  <si>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</si>
  <si>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</si>
  <si>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</si>
  <si>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</si>
  <si>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</si>
  <si>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</si>
  <si>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</si>
  <si>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</si>
  <si>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</si>
  <si>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</si>
  <si>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</si>
  <si>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</si>
  <si>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</si>
  <si>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</si>
  <si>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</si>
  <si>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</si>
  <si>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</si>
  <si>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</si>
  <si>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</si>
  <si>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</si>
  <si>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</si>
  <si>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</si>
  <si>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</si>
  <si>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</si>
  <si>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</si>
  <si>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</si>
  <si>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</si>
  <si>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</si>
  <si>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</si>
  <si>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</si>
  <si>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</si>
  <si>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</si>
  <si>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</si>
  <si>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</si>
  <si>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</si>
  <si>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</si>
  <si>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</si>
  <si>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</si>
  <si>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</si>
  <si>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</si>
  <si>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</si>
  <si>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</si>
  <si>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</si>
  <si>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</si>
  <si>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</si>
  <si>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</si>
  <si>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</si>
  <si>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</si>
  <si>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</si>
  <si>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</si>
  <si>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</si>
  <si>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</si>
  <si>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</si>
  <si>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</si>
  <si>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</si>
  <si>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</si>
  <si>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</si>
  <si>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</si>
  <si>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</si>
  <si>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</si>
  <si>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</si>
  <si>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</si>
  <si>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</si>
  <si>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</si>
  <si>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</si>
  <si>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</si>
  <si>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</si>
  <si>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</si>
  <si>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</si>
  <si>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</si>
  <si>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</si>
  <si>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</si>
  <si>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</si>
  <si>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</si>
  <si>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</si>
  <si>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</si>
  <si>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</si>
  <si>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</si>
  <si>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</si>
  <si>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</si>
  <si>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</si>
  <si>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</si>
  <si>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</si>
  <si>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</si>
  <si>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</si>
  <si>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</si>
  <si>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</si>
  <si>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</si>
  <si>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</si>
  <si>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</si>
  <si>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</si>
  <si>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</si>
  <si>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</si>
  <si>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</si>
  <si>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</si>
  <si>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</si>
  <si>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</si>
  <si>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</si>
  <si>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</si>
  <si>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</si>
  <si>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</si>
  <si>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</si>
  <si>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</si>
  <si>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</si>
  <si>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</si>
  <si>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</si>
  <si>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</si>
  <si>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</si>
  <si>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</si>
  <si>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</si>
  <si>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</si>
  <si>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</si>
  <si>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</si>
  <si>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</si>
  <si>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</si>
  <si>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</si>
  <si>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</si>
  <si>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</si>
  <si>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</si>
  <si>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</si>
  <si>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</si>
  <si>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</si>
  <si>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</si>
  <si>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</si>
  <si>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</si>
  <si>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</si>
  <si>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</si>
  <si>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</si>
  <si>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</si>
  <si>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</si>
  <si>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</si>
  <si>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</si>
  <si>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</si>
  <si>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</si>
  <si>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</si>
  <si>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</si>
  <si>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</si>
  <si>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</si>
  <si>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</si>
  <si>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</si>
  <si>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</si>
  <si>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</si>
  <si>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</si>
  <si>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</si>
  <si>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</si>
  <si>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</si>
  <si>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</si>
  <si>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</si>
  <si>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</si>
  <si>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</si>
  <si>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</si>
  <si>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</si>
  <si>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</si>
  <si>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</si>
  <si>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</si>
  <si>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</si>
  <si>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</si>
  <si>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</si>
  <si>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</si>
  <si>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</si>
  <si>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</si>
  <si>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</si>
  <si>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</si>
  <si>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</si>
  <si>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</si>
  <si>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</si>
  <si>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</si>
  <si>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</si>
  <si>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</si>
  <si>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</si>
  <si>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</si>
  <si>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</si>
  <si>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</si>
  <si>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</si>
  <si>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</si>
  <si>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</si>
  <si>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</si>
  <si>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</si>
  <si>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</si>
  <si>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</si>
  <si>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</si>
  <si>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</si>
  <si>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</si>
  <si>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</si>
  <si>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</si>
  <si>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</si>
  <si>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</si>
  <si>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</si>
  <si>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</si>
  <si>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</si>
  <si>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</si>
  <si>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</si>
  <si>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</si>
  <si>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</si>
  <si>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</si>
  <si>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</si>
  <si>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</si>
  <si>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</si>
  <si>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</si>
  <si>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</si>
  <si>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</si>
  <si>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</si>
  <si>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</si>
  <si>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</si>
  <si>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</si>
  <si>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</si>
  <si>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</si>
  <si>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</si>
  <si>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</si>
  <si>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</si>
  <si>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</si>
  <si>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</si>
  <si>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</si>
  <si>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</si>
  <si>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</si>
  <si>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</si>
  <si>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</si>
  <si>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</si>
  <si>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</si>
  <si>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</si>
  <si>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</si>
  <si>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</si>
  <si>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</si>
  <si>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</si>
  <si>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</si>
  <si>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</si>
  <si>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</si>
  <si>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</si>
  <si>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</si>
  <si>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</si>
  <si>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</si>
  <si>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</si>
  <si>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</si>
  <si>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</si>
  <si>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</si>
  <si>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</si>
  <si>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</si>
  <si>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</si>
  <si>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</si>
  <si>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</si>
  <si>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</si>
  <si>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</si>
  <si>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</si>
  <si>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</si>
  <si>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</si>
  <si>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</si>
  <si>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</si>
  <si>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</si>
  <si>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</si>
  <si>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</si>
  <si>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</si>
  <si>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</si>
  <si>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</si>
  <si>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</si>
  <si>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</si>
  <si>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</si>
  <si>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</si>
  <si>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</si>
  <si>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</si>
  <si>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</si>
  <si>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</si>
  <si>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</si>
  <si>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</si>
  <si>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</si>
  <si>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</si>
  <si>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</si>
  <si>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</si>
  <si>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</si>
  <si>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</si>
  <si>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</si>
  <si>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</si>
  <si>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</si>
  <si>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</si>
  <si>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</si>
  <si>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</si>
  <si>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</si>
  <si>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</si>
  <si>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</si>
  <si>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</si>
  <si>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</si>
  <si>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</si>
  <si>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</si>
  <si>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</si>
  <si>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</si>
  <si>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</si>
  <si>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</si>
  <si>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</si>
  <si>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</si>
  <si>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</si>
  <si>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</si>
  <si>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</si>
  <si>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</si>
  <si>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</si>
  <si>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</si>
  <si>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</si>
  <si>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</si>
  <si>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</si>
  <si>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</si>
  <si>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</si>
  <si>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</si>
  <si>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</si>
  <si>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</si>
  <si>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</si>
  <si>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</si>
  <si>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</si>
  <si>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</si>
  <si>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</si>
  <si>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</si>
  <si>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</si>
  <si>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</si>
  <si>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</si>
  <si>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</si>
  <si>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</si>
  <si>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</si>
  <si>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</si>
  <si>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</si>
  <si>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</si>
  <si>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</si>
  <si>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</si>
  <si>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</si>
  <si>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</si>
  <si>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</si>
  <si>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</si>
  <si>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</si>
  <si>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</si>
  <si>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</si>
  <si>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</si>
  <si>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</si>
  <si>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</si>
  <si>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</si>
  <si>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</si>
  <si>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</si>
  <si>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</si>
  <si>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</si>
  <si>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</si>
  <si>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</si>
  <si>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</si>
  <si>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</si>
  <si>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</si>
  <si>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</si>
  <si>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</si>
  <si>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</si>
  <si>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</si>
  <si>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</si>
  <si>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</si>
  <si>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</si>
  <si>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</si>
  <si>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</si>
  <si>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</si>
  <si>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</si>
  <si>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</si>
  <si>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</si>
  <si>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</si>
  <si>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</si>
  <si>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</si>
  <si>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</si>
  <si>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</si>
  <si>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</si>
  <si>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</si>
  <si>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</si>
  <si>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</si>
  <si>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</si>
  <si>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</si>
  <si>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</si>
  <si>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</si>
  <si>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</si>
  <si>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</si>
  <si>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</si>
  <si>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</si>
  <si>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</si>
  <si>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</si>
  <si>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</si>
  <si>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</si>
  <si>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</si>
  <si>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</si>
  <si>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</si>
  <si>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</si>
  <si>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</si>
  <si>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</si>
  <si>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</si>
  <si>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</si>
  <si>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</si>
  <si>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</si>
  <si>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</si>
  <si>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</si>
  <si>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</si>
  <si>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</si>
  <si>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</si>
  <si>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</si>
  <si>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</si>
  <si>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</si>
  <si>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</si>
  <si>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</si>
  <si>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</si>
  <si>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</si>
  <si>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</si>
  <si>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</si>
  <si>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</si>
  <si>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</si>
  <si>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</si>
  <si>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</si>
  <si>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</si>
  <si>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</si>
  <si>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</si>
  <si>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</si>
  <si>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</si>
  <si>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</si>
  <si>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</si>
  <si>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</si>
  <si>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</si>
  <si>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</si>
  <si>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</si>
  <si>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</si>
  <si>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</si>
  <si>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</si>
  <si>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</si>
  <si>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</si>
  <si>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</si>
  <si>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</si>
  <si>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</si>
  <si>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</si>
  <si>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</si>
  <si>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</si>
  <si>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</si>
  <si>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</si>
  <si>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</si>
  <si>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</si>
  <si>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</si>
  <si>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</si>
  <si>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</si>
  <si>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</si>
  <si>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</si>
  <si>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</si>
  <si>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</si>
  <si>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</si>
  <si>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</si>
  <si>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</si>
  <si>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</si>
  <si>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</si>
  <si>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</si>
  <si>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</si>
  <si>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</si>
  <si>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</si>
  <si>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</si>
  <si>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</si>
  <si>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</si>
  <si>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</si>
  <si>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</si>
  <si>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</si>
  <si>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</si>
  <si>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</si>
  <si>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</si>
  <si>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</si>
  <si>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</si>
  <si>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</si>
  <si>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</si>
  <si>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</si>
  <si>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</si>
  <si>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</si>
  <si>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</si>
  <si>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</si>
  <si>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</si>
  <si>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</si>
  <si>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</si>
  <si>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</si>
  <si>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</si>
  <si>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</si>
  <si>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</si>
  <si>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</si>
  <si>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</si>
  <si>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</si>
  <si>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</si>
  <si>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</si>
  <si>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</si>
  <si>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</si>
  <si>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</si>
  <si>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</si>
  <si>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</si>
  <si>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</si>
  <si>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</si>
  <si>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</si>
  <si>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</si>
  <si>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</si>
  <si>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</si>
  <si>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</si>
  <si>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</si>
  <si>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</si>
  <si>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</si>
  <si>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</si>
  <si>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</si>
  <si>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</si>
  <si>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</si>
  <si>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</si>
  <si>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</si>
  <si>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</si>
  <si>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</si>
  <si>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</si>
  <si>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</si>
  <si>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</si>
  <si>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</si>
  <si>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</si>
  <si>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</si>
  <si>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</si>
  <si>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</si>
  <si>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</si>
  <si>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</si>
  <si>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</si>
  <si>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</si>
  <si>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</si>
  <si>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</si>
  <si>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</si>
  <si>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</si>
  <si>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</si>
  <si>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</si>
  <si>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</si>
  <si>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</si>
  <si>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</si>
  <si>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</si>
  <si>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</si>
  <si>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</si>
  <si>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</si>
  <si>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</si>
  <si>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</si>
  <si>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</si>
  <si>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</si>
  <si>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</si>
  <si>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</si>
  <si>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</si>
  <si>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</si>
  <si>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</si>
  <si>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</si>
  <si>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</si>
  <si>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</si>
  <si>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</si>
  <si>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</si>
  <si>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</si>
  <si>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</si>
  <si>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</si>
  <si>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</si>
  <si>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</si>
  <si>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</si>
  <si>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</si>
  <si>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</si>
  <si>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</si>
  <si>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</si>
  <si>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</si>
  <si>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</si>
  <si>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</si>
  <si>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</si>
  <si>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</si>
  <si>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</si>
  <si>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</si>
  <si>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</si>
  <si>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</si>
  <si>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</si>
  <si>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</si>
  <si>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</si>
  <si>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</si>
  <si>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</si>
  <si>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</si>
  <si>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</si>
  <si>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</si>
  <si>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</si>
  <si>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</si>
  <si>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</si>
  <si>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</si>
  <si>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</si>
  <si>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</si>
  <si>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</si>
  <si>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</si>
  <si>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</si>
  <si>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</si>
  <si>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</si>
  <si>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</si>
  <si>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</si>
  <si>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</si>
  <si>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</si>
  <si>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</si>
  <si>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</si>
  <si>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</si>
  <si>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</si>
  <si>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</si>
  <si>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</si>
  <si>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</si>
  <si>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</si>
  <si>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</si>
  <si>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</si>
  <si>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</si>
  <si>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</si>
  <si>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</si>
  <si>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</si>
  <si>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</si>
  <si>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</si>
  <si>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</si>
  <si>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</si>
  <si>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</si>
  <si>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</si>
  <si>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</si>
  <si>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</si>
  <si>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</si>
  <si>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</si>
  <si>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</si>
  <si>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</si>
  <si>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</si>
  <si>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</si>
  <si>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</si>
  <si>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</si>
  <si>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</si>
  <si>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</si>
  <si>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</si>
  <si>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</si>
  <si>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</si>
  <si>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</si>
  <si>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</si>
  <si>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</si>
  <si>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</si>
  <si>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</si>
  <si>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</si>
  <si>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</si>
  <si>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</si>
  <si>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</si>
  <si>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</si>
  <si>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</si>
  <si>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</si>
  <si>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</si>
  <si>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</si>
  <si>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</si>
  <si>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</si>
  <si>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</si>
  <si>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</si>
  <si>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</si>
  <si>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</si>
  <si>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</si>
  <si>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</si>
  <si>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</si>
  <si>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</si>
  <si>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</si>
  <si>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</si>
  <si>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</si>
  <si>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</si>
  <si>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</si>
  <si>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</si>
  <si>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</si>
  <si>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</si>
  <si>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</si>
  <si>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</si>
  <si>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</si>
  <si>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</si>
  <si>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</si>
  <si>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</si>
  <si>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</si>
  <si>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</si>
  <si>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</si>
  <si>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</si>
  <si>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</si>
  <si>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</si>
  <si>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</si>
  <si>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</si>
  <si>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</si>
  <si>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</si>
  <si>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</si>
  <si>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</si>
  <si>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</si>
  <si>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</si>
  <si>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</si>
  <si>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</si>
  <si>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</si>
  <si>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</si>
  <si>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</si>
  <si>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</si>
  <si>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</si>
  <si>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</si>
  <si>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</si>
  <si>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</si>
  <si>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</si>
  <si>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</si>
  <si>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</si>
  <si>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</si>
  <si>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</si>
  <si>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</si>
  <si>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</si>
  <si>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</si>
  <si>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</si>
  <si>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</si>
  <si>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</si>
  <si>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</si>
  <si>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</si>
  <si>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</si>
  <si>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</si>
  <si>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</si>
  <si>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</si>
  <si>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</si>
  <si>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</si>
  <si>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</si>
  <si>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</si>
  <si>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</si>
  <si>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</si>
  <si>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</si>
  <si>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</si>
  <si>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</si>
  <si>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</si>
  <si>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</si>
  <si>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</si>
  <si>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</si>
  <si>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</si>
  <si>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</si>
  <si>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</si>
  <si>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</si>
  <si>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</si>
  <si>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</si>
  <si>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</si>
  <si>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</si>
  <si>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</si>
  <si>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</si>
  <si>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</si>
  <si>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</si>
  <si>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</si>
  <si>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</si>
  <si>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</si>
  <si>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</si>
  <si>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</si>
  <si>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</si>
  <si>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</si>
  <si>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</si>
  <si>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</si>
  <si>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</si>
  <si>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</si>
  <si>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</si>
  <si>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</si>
  <si>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</si>
  <si>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</si>
  <si>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</si>
  <si>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</si>
  <si>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</si>
  <si>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</si>
  <si>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</si>
  <si>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</si>
  <si>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</si>
  <si>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</si>
  <si>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</si>
  <si>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</si>
  <si>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</si>
  <si>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</si>
  <si>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</si>
  <si>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</si>
  <si>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</si>
  <si>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</si>
  <si>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</si>
  <si>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</si>
  <si>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</si>
  <si>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</si>
  <si>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</si>
  <si>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</si>
  <si>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</si>
  <si>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</si>
  <si>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</si>
  <si>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</si>
  <si>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</si>
  <si>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</si>
  <si>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</si>
  <si>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</si>
  <si>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</si>
  <si>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</si>
  <si>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</si>
  <si>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</si>
  <si>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</si>
  <si>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</si>
  <si>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</si>
  <si>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</si>
  <si>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</si>
  <si>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</si>
  <si>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</si>
  <si>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</si>
  <si>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</si>
  <si>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</si>
  <si>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</si>
  <si>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</si>
  <si>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</si>
  <si>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</si>
  <si>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</si>
  <si>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</si>
  <si>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</si>
  <si>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</si>
  <si>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</si>
  <si>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</si>
  <si>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</si>
  <si>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</si>
  <si>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</si>
  <si>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</si>
  <si>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</si>
  <si>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</si>
  <si>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</si>
  <si>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</si>
  <si>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</si>
  <si>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</si>
  <si>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</si>
  <si>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</si>
  <si>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</si>
  <si>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</si>
  <si>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</si>
  <si>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</si>
  <si>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</si>
  <si>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</si>
  <si>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</si>
  <si>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</si>
  <si>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</si>
  <si>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</si>
  <si>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</si>
  <si>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</si>
  <si>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</si>
  <si>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</si>
  <si>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</si>
  <si>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</si>
  <si>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</si>
  <si>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</si>
  <si>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</si>
  <si>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</si>
  <si>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</si>
  <si>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</si>
  <si>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</si>
  <si>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</si>
  <si>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</si>
  <si>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</si>
  <si>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</si>
  <si>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</si>
  <si>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</si>
  <si>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</si>
  <si>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</si>
  <si>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</si>
  <si>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</si>
  <si>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</si>
  <si>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</si>
  <si>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</si>
  <si>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</si>
  <si>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</si>
  <si>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</si>
  <si>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</si>
  <si>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</si>
  <si>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</si>
  <si>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</si>
  <si>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</si>
  <si>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</si>
  <si>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</si>
  <si>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</si>
  <si>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</si>
  <si>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</si>
  <si>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</si>
  <si>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</si>
  <si>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</si>
  <si>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</si>
  <si>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</si>
  <si>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</si>
  <si>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</si>
  <si>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</si>
  <si>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</si>
  <si>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</si>
  <si>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</si>
  <si>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</si>
  <si>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</si>
  <si>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</si>
  <si>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</si>
  <si>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</si>
  <si>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</si>
  <si>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</si>
  <si>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</si>
  <si>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</si>
  <si>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</si>
  <si>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</si>
  <si>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</si>
  <si>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</si>
  <si>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</si>
  <si>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</si>
  <si>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</si>
  <si>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</si>
  <si>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</si>
  <si>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</si>
  <si>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</si>
  <si>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</si>
  <si>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</si>
  <si>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</si>
  <si>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</si>
  <si>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</si>
  <si>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</si>
  <si>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</si>
  <si>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</si>
  <si>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</si>
  <si>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</si>
  <si>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</si>
  <si>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</si>
  <si>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</si>
  <si>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</si>
  <si>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</si>
  <si>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</si>
  <si>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</si>
  <si>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</si>
  <si>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</si>
  <si>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</si>
  <si>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</si>
  <si>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</si>
  <si>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</si>
  <si>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</si>
  <si>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</si>
  <si>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</si>
  <si>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</si>
  <si>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</si>
  <si>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</si>
  <si>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</si>
  <si>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</si>
  <si>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</si>
  <si>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</si>
  <si>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</si>
  <si>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</si>
  <si>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</si>
  <si>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</si>
  <si>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</si>
  <si>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</si>
  <si>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</si>
  <si>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</si>
  <si>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</si>
  <si>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</si>
  <si>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</si>
  <si>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</si>
  <si>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</si>
  <si>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</si>
  <si>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</si>
  <si>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</si>
  <si>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</si>
  <si>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</si>
  <si>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</si>
  <si>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</si>
  <si>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</si>
  <si>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</si>
  <si>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</si>
  <si>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</si>
  <si>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</si>
  <si>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</si>
  <si>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</si>
  <si>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</si>
  <si>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</si>
  <si>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</si>
  <si>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</si>
  <si>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</si>
  <si>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</si>
  <si>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</si>
  <si>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</si>
  <si>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</si>
  <si>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</si>
  <si>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</si>
  <si>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</si>
  <si>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</si>
  <si>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</si>
  <si>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</si>
  <si>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</si>
  <si>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</si>
  <si>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</si>
  <si>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</si>
  <si>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</si>
  <si>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</si>
  <si>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</si>
  <si>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</si>
  <si>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</si>
  <si>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</si>
  <si>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</si>
  <si>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</si>
  <si>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</si>
  <si>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</si>
  <si>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</si>
  <si>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</si>
  <si>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</si>
  <si>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</si>
  <si>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</si>
  <si>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</si>
  <si>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</si>
  <si>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</si>
  <si>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</si>
  <si>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</si>
  <si>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</si>
  <si>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</si>
  <si>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</si>
  <si>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</si>
  <si>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</si>
  <si>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</si>
  <si>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</si>
  <si>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</si>
  <si>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</si>
  <si>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</si>
  <si>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</si>
  <si>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</si>
  <si>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</si>
  <si>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</si>
  <si>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</si>
  <si>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</si>
  <si>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</si>
  <si>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</si>
  <si>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</si>
  <si>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</si>
  <si>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</si>
  <si>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</si>
  <si>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</si>
  <si>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</si>
  <si>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</si>
  <si>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</si>
  <si>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</si>
  <si>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</si>
  <si>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</si>
  <si>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</si>
  <si>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</si>
  <si>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</si>
  <si>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</si>
  <si>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</si>
  <si>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</si>
  <si>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</si>
  <si>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</si>
  <si>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</si>
  <si>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</si>
  <si>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</si>
  <si>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</si>
  <si>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</si>
  <si>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</si>
  <si>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</si>
  <si>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</si>
  <si>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</si>
  <si>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</si>
  <si>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</si>
  <si>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</si>
  <si>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</si>
  <si>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</si>
  <si>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</si>
  <si>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</si>
  <si>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</si>
  <si>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</si>
  <si>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</si>
  <si>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</si>
  <si>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</si>
  <si>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</si>
  <si>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</si>
  <si>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</si>
  <si>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</si>
  <si>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</si>
  <si>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</si>
  <si>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</si>
  <si>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</si>
  <si>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</si>
  <si>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</si>
  <si>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</si>
  <si>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</si>
  <si>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</si>
  <si>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</si>
  <si>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</si>
  <si>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</si>
  <si>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</si>
  <si>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</si>
  <si>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</si>
  <si>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</si>
  <si>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</si>
  <si>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</si>
  <si>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</si>
  <si>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</si>
  <si>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</si>
  <si>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</si>
  <si>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</si>
  <si>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</si>
  <si>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</si>
  <si>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</si>
  <si>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</si>
  <si>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</si>
  <si>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</si>
  <si>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</si>
  <si>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</si>
  <si>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</si>
  <si>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</si>
  <si>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</si>
  <si>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</si>
  <si>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</si>
  <si>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</si>
  <si>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</si>
  <si>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</si>
  <si>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</si>
  <si>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</si>
  <si>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</si>
  <si>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</si>
  <si>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</si>
  <si>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</si>
  <si>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</si>
  <si>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</si>
  <si>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</si>
  <si>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</si>
  <si>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</si>
  <si>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</si>
  <si>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</si>
  <si>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</si>
  <si>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</si>
  <si>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</si>
  <si>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</si>
  <si>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</si>
  <si>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</si>
  <si>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</si>
  <si>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</si>
  <si>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</si>
  <si>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</si>
  <si>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</si>
  <si>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</si>
  <si>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</si>
  <si>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</si>
  <si>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</si>
  <si>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</si>
  <si>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</si>
  <si>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</si>
  <si>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</si>
  <si>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</si>
  <si>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</si>
  <si>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</si>
  <si>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</si>
  <si>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</si>
  <si>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</si>
  <si>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</si>
  <si>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</si>
  <si>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</si>
  <si>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</si>
  <si>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</si>
  <si>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</si>
  <si>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</si>
  <si>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</si>
  <si>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</si>
  <si>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</si>
  <si>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</si>
  <si>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</si>
  <si>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</si>
  <si>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</si>
  <si>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</si>
  <si>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</si>
  <si>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</si>
  <si>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</si>
  <si>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</si>
  <si>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</si>
  <si>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</si>
  <si>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</si>
  <si>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</si>
  <si>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</si>
  <si>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</si>
  <si>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</si>
  <si>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</si>
  <si>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</si>
  <si>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</si>
  <si>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</si>
  <si>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</si>
  <si>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</si>
  <si>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</si>
  <si>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</si>
  <si>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</si>
  <si>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</si>
  <si>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</si>
  <si>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</si>
  <si>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</si>
  <si>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</si>
  <si>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</si>
  <si>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</si>
  <si>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</si>
  <si>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</si>
  <si>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</si>
  <si>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</si>
  <si>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</si>
  <si>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</si>
  <si>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</si>
  <si>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</si>
  <si>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</si>
  <si>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</si>
  <si>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</si>
  <si>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</si>
  <si>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</si>
  <si>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</si>
  <si>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</si>
  <si>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</si>
  <si>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</si>
  <si>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</si>
  <si>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</si>
  <si>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</si>
  <si>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</si>
  <si>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</si>
  <si>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</si>
  <si>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</si>
  <si>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</si>
  <si>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</si>
  <si>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</si>
  <si>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</si>
  <si>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</si>
  <si>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</si>
  <si>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</si>
  <si>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</si>
  <si>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</si>
  <si>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</si>
  <si>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</si>
  <si>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</si>
  <si>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</si>
  <si>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</si>
  <si>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</si>
  <si>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</si>
  <si>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</si>
  <si>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</si>
  <si>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</si>
  <si>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</si>
  <si>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</si>
  <si>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</si>
  <si>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</si>
  <si>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</si>
  <si>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</si>
  <si>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</si>
  <si>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</si>
  <si>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</si>
  <si>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</si>
  <si>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</si>
  <si>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</si>
  <si>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</si>
  <si>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</si>
  <si>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</si>
  <si>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</si>
  <si>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</si>
  <si>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</si>
  <si>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</si>
  <si>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</si>
  <si>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</si>
  <si>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</si>
  <si>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</si>
  <si>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</si>
  <si>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</si>
  <si>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</si>
  <si>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</si>
  <si>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</si>
  <si>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</si>
  <si>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</si>
  <si>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</si>
  <si>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</si>
  <si>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</si>
  <si>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</si>
  <si>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</si>
  <si>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</si>
  <si>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</si>
  <si>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</si>
  <si>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</si>
  <si>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</si>
  <si>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</si>
  <si>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</si>
  <si>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</si>
  <si>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</si>
  <si>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</si>
  <si>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</si>
  <si>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</si>
  <si>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</si>
  <si>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</si>
  <si>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</si>
  <si>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</si>
  <si>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</si>
  <si>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</si>
  <si>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</si>
  <si>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</si>
  <si>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</si>
  <si>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</si>
  <si>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</si>
  <si>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</si>
  <si>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</si>
  <si>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</si>
  <si>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</si>
  <si>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</si>
  <si>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</si>
  <si>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</si>
  <si>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</si>
  <si>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</si>
  <si>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</si>
  <si>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</si>
  <si>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</si>
  <si>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</si>
  <si>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</si>
  <si>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</si>
  <si>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</si>
  <si>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</si>
  <si>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</si>
  <si>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</si>
  <si>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</si>
  <si>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</si>
  <si>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</si>
  <si>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</si>
  <si>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</si>
  <si>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</si>
  <si>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</si>
  <si>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</si>
  <si>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</si>
  <si>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</si>
  <si>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</si>
  <si>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</si>
  <si>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</si>
  <si>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</si>
  <si>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</si>
  <si>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</si>
  <si>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</si>
  <si>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</si>
  <si>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</si>
  <si>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</si>
  <si>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</si>
  <si>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</si>
  <si>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</si>
  <si>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</si>
  <si>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</si>
  <si>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</si>
  <si>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</si>
  <si>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</si>
  <si>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</si>
  <si>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</si>
  <si>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</si>
  <si>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</si>
  <si>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</si>
  <si>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</si>
  <si>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</si>
  <si>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</si>
  <si>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</si>
  <si>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</si>
  <si>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</si>
  <si>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</si>
  <si>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</si>
  <si>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</si>
  <si>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</si>
  <si>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</si>
  <si>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</si>
  <si>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</si>
  <si>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</si>
  <si>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</si>
  <si>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</si>
  <si>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</si>
  <si>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</si>
  <si>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</si>
  <si>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</si>
  <si>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</si>
  <si>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</si>
  <si>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</si>
  <si>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</si>
  <si>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</si>
  <si>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</si>
  <si>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</si>
  <si>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</si>
  <si>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</si>
  <si>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</si>
  <si>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</si>
  <si>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</si>
  <si>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</si>
  <si>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</si>
  <si>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</si>
  <si>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</si>
  <si>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</si>
  <si>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</si>
  <si>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</si>
  <si>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</si>
  <si>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</si>
  <si>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</si>
  <si>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</si>
  <si>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</si>
  <si>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</si>
  <si>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</si>
  <si>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</si>
  <si>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</si>
  <si>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</si>
  <si>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</si>
  <si>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</si>
  <si>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</si>
  <si>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</si>
  <si>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</si>
  <si>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</si>
  <si>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</si>
  <si>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</si>
  <si>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</si>
  <si>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</si>
  <si>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</si>
  <si>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</si>
  <si>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</si>
  <si>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</si>
  <si>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</si>
  <si>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</si>
  <si>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</si>
  <si>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</si>
  <si>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</si>
  <si>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</si>
  <si>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</si>
  <si>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</si>
  <si>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</si>
  <si>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</si>
  <si>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</si>
  <si>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</si>
  <si>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</si>
  <si>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</si>
  <si>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</si>
  <si>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</si>
  <si>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</si>
  <si>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</si>
  <si>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</si>
  <si>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</si>
  <si>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</si>
  <si>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</si>
  <si>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</si>
  <si>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</si>
  <si>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</si>
  <si>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</si>
  <si>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</si>
  <si>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</si>
  <si>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</si>
  <si>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</si>
  <si>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</si>
  <si>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</si>
  <si>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</si>
  <si>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</si>
  <si>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</si>
  <si>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</si>
  <si>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</si>
  <si>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</si>
  <si>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</si>
  <si>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</si>
  <si>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</si>
  <si>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</si>
  <si>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</si>
  <si>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</si>
  <si>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</si>
  <si>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</si>
  <si>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</si>
  <si>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</si>
  <si>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</si>
  <si>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</si>
  <si>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</si>
  <si>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</si>
  <si>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</si>
  <si>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</si>
  <si>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</si>
  <si>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</si>
  <si>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</si>
  <si>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</si>
  <si>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</si>
  <si>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</si>
  <si>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</si>
  <si>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</si>
  <si>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</si>
  <si>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</si>
  <si>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</si>
  <si>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</si>
  <si>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</si>
  <si>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</si>
  <si>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</si>
  <si>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</si>
  <si>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</si>
  <si>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</si>
  <si>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</si>
  <si>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</si>
  <si>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</si>
  <si>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</si>
  <si>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</si>
  <si>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</si>
  <si>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</si>
  <si>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</si>
  <si>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</si>
  <si>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</si>
  <si>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</si>
  <si>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</si>
  <si>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</si>
  <si>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</si>
  <si>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</si>
  <si>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</si>
  <si>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</si>
  <si>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</si>
  <si>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</si>
  <si>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</si>
  <si>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</si>
  <si>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</si>
  <si>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</si>
  <si>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</si>
  <si>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</si>
  <si>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</si>
  <si>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</si>
  <si>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</si>
  <si>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</si>
  <si>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</si>
  <si>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</si>
  <si>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</si>
  <si>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</si>
  <si>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</si>
  <si>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</si>
  <si>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</si>
  <si>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</si>
  <si>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</si>
  <si>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</si>
  <si>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</si>
  <si>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</si>
  <si>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</si>
  <si>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</si>
  <si>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</si>
  <si>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</si>
  <si>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</si>
  <si>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</si>
  <si>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</si>
  <si>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</si>
  <si>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</si>
  <si>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</si>
  <si>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</si>
  <si>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</si>
  <si>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</si>
  <si>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</si>
  <si>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</si>
  <si>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</si>
  <si>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</si>
  <si>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</si>
  <si>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</si>
  <si>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</si>
  <si>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</si>
  <si>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</si>
  <si>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</si>
  <si>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</si>
  <si>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</si>
  <si>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</si>
  <si>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</si>
  <si>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</si>
  <si>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</si>
  <si>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</si>
  <si>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</si>
  <si>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</si>
  <si>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</si>
  <si>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</si>
  <si>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</si>
  <si>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</si>
  <si>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</si>
  <si>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</si>
  <si>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</si>
  <si>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</si>
  <si>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</si>
  <si>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</si>
  <si>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</si>
  <si>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</si>
  <si>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</si>
  <si>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</si>
  <si>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</si>
  <si>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</si>
  <si>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</si>
  <si>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</si>
  <si>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</si>
  <si>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</si>
  <si>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</si>
  <si>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</si>
  <si>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</si>
  <si>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</si>
  <si>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</si>
  <si>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</si>
  <si>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</si>
  <si>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</si>
  <si>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</si>
  <si>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</si>
  <si>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</si>
  <si>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</si>
  <si>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</si>
  <si>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</si>
  <si>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</si>
  <si>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</si>
  <si>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</si>
  <si>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</si>
  <si>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</si>
  <si>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</si>
  <si>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</si>
  <si>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</si>
  <si>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</si>
  <si>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</si>
  <si>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</si>
  <si>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</si>
  <si>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</si>
  <si>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</si>
  <si>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</si>
  <si>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</si>
  <si>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</si>
  <si>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</si>
  <si>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</si>
  <si>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</si>
  <si>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</si>
  <si>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</si>
  <si>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</si>
  <si>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</si>
  <si>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</si>
  <si>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</si>
  <si>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</si>
  <si>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</si>
  <si>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</si>
  <si>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</si>
  <si>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</si>
  <si>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</si>
  <si>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</si>
  <si>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</si>
  <si>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</si>
  <si>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</si>
  <si>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</si>
  <si>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</si>
  <si>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</si>
  <si>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</si>
  <si>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</si>
  <si>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</si>
  <si>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</si>
  <si>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</si>
  <si>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</si>
  <si>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</si>
  <si>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</si>
  <si>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</si>
  <si>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</si>
  <si>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</si>
  <si>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</si>
  <si>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</si>
  <si>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</si>
  <si>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</si>
  <si>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</si>
  <si>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</si>
  <si>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</si>
  <si>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</si>
  <si>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</si>
  <si>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</si>
  <si>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</si>
  <si>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</si>
  <si>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</si>
  <si>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</si>
  <si>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</si>
  <si>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</si>
  <si>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</si>
  <si>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</si>
  <si>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</si>
  <si>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</si>
  <si>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</si>
  <si>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</si>
  <si>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</si>
  <si>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</si>
  <si>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</si>
  <si>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</si>
  <si>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</si>
  <si>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</si>
  <si>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</si>
  <si>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</si>
  <si>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</si>
  <si>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</si>
  <si>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</si>
  <si>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</si>
  <si>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</si>
  <si>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</si>
  <si>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</si>
  <si>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</si>
  <si>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</si>
  <si>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</si>
  <si>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</si>
  <si>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</si>
  <si>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</si>
  <si>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</si>
  <si>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</si>
  <si>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</si>
  <si>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</si>
  <si>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</si>
  <si>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</si>
  <si>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</si>
  <si>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</si>
  <si>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</si>
  <si>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</si>
  <si>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</si>
  <si>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</si>
  <si>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</si>
  <si>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</si>
  <si>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</si>
  <si>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</si>
  <si>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</si>
  <si>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</si>
  <si>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</si>
  <si>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</si>
  <si>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</si>
  <si>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</si>
  <si>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</si>
  <si>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</si>
  <si>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</si>
  <si>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</si>
  <si>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</si>
  <si>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</si>
  <si>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</si>
  <si>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</si>
  <si>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</si>
  <si>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</si>
  <si>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</si>
  <si>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</si>
  <si>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</si>
  <si>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</si>
  <si>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</si>
  <si>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</si>
  <si>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</si>
  <si>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</si>
  <si>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</si>
  <si>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</si>
  <si>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</si>
  <si>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</si>
  <si>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</si>
  <si>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</si>
  <si>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</si>
  <si>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</si>
  <si>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</si>
  <si>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</si>
  <si>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</si>
  <si>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</si>
  <si>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</si>
  <si>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</si>
  <si>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</si>
  <si>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</si>
  <si>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</si>
  <si>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</si>
  <si>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</si>
  <si>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</si>
  <si>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</si>
  <si>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</si>
  <si>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</si>
  <si>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</si>
  <si>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</si>
  <si>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</si>
  <si>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</si>
  <si>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</si>
  <si>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</si>
  <si>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</si>
  <si>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</si>
  <si>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</si>
  <si>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</si>
  <si>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</si>
  <si>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</si>
  <si>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</si>
  <si>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</si>
  <si>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</si>
  <si>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</si>
  <si>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</si>
  <si>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</si>
  <si>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</si>
  <si>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</si>
  <si>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</si>
  <si>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</si>
  <si>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</si>
  <si>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</si>
  <si>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</si>
  <si>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</si>
  <si>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</si>
  <si>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</si>
  <si>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</si>
  <si>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</si>
  <si>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</si>
  <si>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</si>
  <si>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</si>
  <si>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</si>
  <si>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</si>
  <si>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</si>
  <si>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</si>
  <si>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</si>
  <si>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</si>
  <si>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</si>
  <si>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</si>
  <si>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</si>
  <si>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</si>
  <si>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</si>
  <si>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</si>
  <si>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</si>
  <si>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</si>
  <si>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</si>
  <si>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</si>
  <si>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</si>
  <si>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</si>
  <si>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</si>
  <si>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</si>
  <si>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</si>
  <si>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</si>
  <si>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</si>
  <si>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</si>
  <si>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</si>
  <si>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</si>
  <si>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</si>
  <si>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</si>
  <si>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</si>
  <si>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</si>
  <si>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</si>
  <si>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</si>
  <si>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</si>
  <si>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</si>
  <si>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</si>
  <si>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</si>
  <si>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</si>
  <si>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</si>
  <si>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</si>
  <si>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</si>
  <si>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</si>
  <si>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</si>
  <si>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</si>
  <si>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</si>
  <si>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</si>
  <si>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</si>
  <si>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</si>
  <si>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</si>
  <si>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</si>
  <si>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</si>
  <si>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</si>
  <si>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</si>
  <si>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</si>
  <si>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</si>
  <si>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</si>
  <si>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</si>
  <si>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</si>
  <si>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</si>
  <si>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</si>
  <si>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</si>
  <si>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</si>
  <si>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</si>
  <si>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</si>
  <si>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</si>
  <si>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</si>
  <si>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</si>
  <si>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</si>
  <si>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</si>
  <si>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</si>
  <si>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</si>
  <si>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</si>
  <si>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</si>
  <si>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</si>
  <si>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</si>
  <si>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</si>
  <si>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</si>
  <si>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</si>
  <si>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</si>
  <si>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</si>
  <si>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</si>
  <si>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</si>
  <si>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</si>
  <si>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</si>
  <si>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</si>
  <si>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</si>
  <si>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</si>
  <si>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</si>
  <si>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</si>
  <si>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</si>
  <si>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</si>
  <si>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</si>
  <si>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</si>
  <si>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</si>
  <si>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</si>
  <si>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</si>
  <si>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</si>
  <si>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</si>
  <si>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</si>
  <si>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</si>
  <si>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</si>
  <si>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</si>
  <si>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</si>
  <si>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</si>
  <si>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</si>
  <si>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</si>
  <si>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</si>
  <si>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</si>
  <si>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</si>
  <si>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</si>
  <si>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</si>
  <si>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</si>
  <si>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</si>
  <si>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</si>
  <si>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</si>
  <si>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</si>
  <si>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</si>
  <si>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</si>
  <si>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</si>
  <si>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</si>
  <si>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</si>
  <si>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</si>
  <si>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</si>
  <si>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</si>
  <si>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</si>
  <si>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</si>
  <si>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</si>
  <si>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</si>
  <si>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</si>
  <si>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</si>
  <si>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</si>
  <si>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</si>
  <si>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</si>
  <si>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</si>
  <si>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</si>
  <si>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</si>
  <si>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</si>
  <si>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</si>
  <si>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</si>
  <si>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</si>
  <si>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</si>
  <si>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</si>
  <si>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</si>
  <si>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</si>
  <si>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</si>
  <si>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</si>
  <si>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</si>
  <si>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</si>
  <si>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</si>
  <si>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</si>
  <si>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</si>
  <si>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</si>
  <si>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</si>
  <si>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</si>
  <si>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</si>
  <si>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</si>
  <si>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</si>
  <si>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</si>
  <si>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</si>
  <si>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</si>
  <si>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</si>
  <si>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</si>
  <si>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</si>
  <si>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</si>
  <si>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</si>
  <si>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</si>
  <si>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</si>
  <si>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</si>
  <si>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</si>
  <si>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</si>
  <si>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</si>
  <si>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</si>
  <si>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</si>
  <si>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</si>
  <si>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</si>
  <si>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</si>
  <si>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</si>
  <si>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</si>
  <si>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</si>
  <si>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</si>
  <si>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</si>
  <si>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</si>
  <si>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</si>
  <si>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</si>
  <si>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</si>
  <si>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</si>
  <si>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</si>
  <si>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</si>
  <si>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</si>
  <si>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</si>
  <si>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</si>
  <si>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</si>
  <si>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</si>
  <si>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</si>
  <si>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</si>
  <si>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</si>
  <si>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</si>
  <si>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</si>
  <si>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</si>
  <si>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</si>
  <si>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</si>
  <si>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</si>
  <si>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</si>
  <si>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</si>
  <si>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</si>
  <si>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</si>
  <si>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</si>
  <si>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</si>
  <si>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</si>
  <si>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</si>
  <si>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</si>
  <si>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</si>
  <si>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</si>
  <si>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</si>
  <si>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</si>
  <si>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</si>
  <si>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</si>
  <si>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</si>
  <si>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</si>
  <si>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</si>
  <si>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</si>
  <si>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</si>
  <si>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</si>
  <si>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</si>
  <si>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</si>
  <si>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</si>
  <si>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</si>
  <si>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</si>
  <si>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</si>
  <si>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</si>
  <si>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</si>
  <si>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</si>
  <si>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</si>
  <si>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</si>
  <si>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</si>
  <si>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</si>
  <si>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</si>
  <si>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</si>
  <si>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</si>
  <si>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</si>
  <si>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</si>
  <si>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</si>
  <si>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</si>
  <si>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</si>
  <si>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</si>
  <si>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</si>
  <si>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</si>
  <si>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</si>
  <si>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</si>
  <si>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</si>
  <si>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</si>
  <si>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</si>
  <si>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</si>
  <si>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</si>
  <si>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</si>
  <si>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</si>
  <si>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</si>
  <si>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</si>
  <si>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</si>
  <si>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</si>
  <si>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</si>
  <si>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</si>
  <si>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</si>
  <si>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</si>
  <si>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</si>
  <si>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</si>
  <si>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</si>
  <si>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</si>
  <si>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</si>
  <si>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</si>
  <si>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</si>
  <si>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</si>
  <si>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</si>
  <si>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</si>
  <si>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</si>
  <si>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</si>
  <si>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</si>
  <si>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</si>
  <si>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</si>
  <si>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</si>
  <si>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</si>
  <si>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</si>
  <si>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</si>
  <si>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</si>
  <si>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</si>
  <si>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</si>
  <si>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</si>
  <si>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</si>
  <si>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</si>
  <si>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</si>
  <si>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</si>
  <si>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</si>
  <si>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</si>
  <si>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</si>
  <si>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</si>
  <si>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</si>
  <si>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</si>
  <si>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</si>
  <si>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</si>
  <si>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</si>
  <si>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</si>
  <si>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</si>
  <si>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</si>
  <si>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</si>
  <si>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</si>
  <si>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</si>
  <si>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</si>
  <si>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</si>
  <si>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</si>
  <si>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</si>
  <si>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</si>
  <si>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</si>
  <si>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</si>
  <si>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</si>
  <si>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</si>
  <si>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</si>
  <si>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</si>
  <si>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</si>
  <si>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</si>
  <si>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</si>
  <si>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</si>
  <si>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</si>
  <si>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</si>
  <si>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</si>
  <si>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</si>
  <si>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</si>
  <si>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</si>
  <si>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</si>
  <si>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</si>
  <si>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</si>
  <si>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</si>
  <si>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</si>
  <si>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</si>
  <si>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</si>
  <si>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</si>
  <si>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</si>
  <si>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</si>
  <si>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</si>
  <si>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</si>
  <si>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</si>
  <si>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</si>
  <si>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</si>
  <si>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</si>
  <si>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</si>
  <si>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</si>
  <si>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</si>
  <si>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</si>
  <si>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</si>
  <si>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</si>
  <si>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</si>
  <si>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</si>
  <si>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</si>
  <si>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</si>
  <si>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</si>
  <si>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</si>
  <si>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</si>
  <si>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</si>
  <si>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</si>
  <si>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</si>
  <si>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</si>
  <si>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</si>
  <si>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</si>
  <si>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</si>
  <si>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</si>
  <si>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</si>
  <si>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</si>
  <si>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</si>
  <si>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</si>
  <si>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</si>
  <si>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</si>
  <si>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</si>
  <si>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</si>
  <si>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</si>
  <si>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</si>
  <si>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</si>
  <si>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</si>
  <si>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</si>
  <si>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</si>
  <si>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</si>
  <si>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</si>
  <si>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</si>
  <si>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</si>
  <si>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</si>
  <si>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</si>
  <si>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</si>
  <si>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</si>
  <si>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</si>
  <si>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</si>
  <si>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</si>
  <si>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</si>
  <si>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</si>
  <si>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</si>
  <si>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</si>
  <si>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</si>
  <si>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</si>
  <si>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</si>
  <si>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</si>
  <si>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</si>
  <si>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</si>
  <si>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</si>
  <si>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</si>
  <si>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</si>
  <si>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</si>
  <si>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</si>
  <si>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</si>
  <si>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</si>
  <si>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</si>
  <si>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</si>
  <si>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</si>
  <si>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</si>
  <si>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</si>
  <si>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</si>
  <si>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</si>
  <si>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</si>
  <si>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</si>
  <si>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</si>
  <si>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</si>
  <si>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</si>
  <si>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</si>
  <si>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</si>
  <si>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</si>
  <si>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</si>
  <si>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</si>
  <si>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</si>
  <si>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</si>
  <si>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</si>
  <si>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</si>
  <si>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</si>
  <si>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</si>
  <si>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</si>
  <si>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</si>
  <si>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</si>
  <si>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</si>
  <si>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</si>
  <si>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</si>
  <si>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</si>
  <si>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</si>
  <si>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</si>
  <si>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</si>
  <si>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</si>
  <si>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</si>
  <si>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</si>
  <si>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</si>
  <si>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</si>
  <si>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</si>
  <si>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</si>
  <si>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</si>
  <si>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</si>
  <si>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</si>
  <si>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</si>
  <si>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</si>
  <si>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</si>
  <si>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</si>
  <si>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</si>
  <si>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</si>
  <si>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</si>
  <si>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</si>
  <si>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</si>
  <si>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</si>
  <si>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</si>
  <si>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</si>
  <si>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</si>
  <si>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</si>
  <si>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</si>
  <si>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</si>
  <si>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</si>
  <si>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</si>
  <si>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</si>
  <si>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</si>
  <si>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</si>
  <si>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</si>
  <si>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</si>
  <si>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</si>
  <si>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</si>
  <si>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</si>
  <si>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</si>
  <si>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</si>
  <si>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</si>
  <si>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</si>
  <si>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</si>
  <si>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</si>
  <si>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</si>
  <si>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</si>
  <si>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</si>
  <si>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</si>
  <si>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</si>
  <si>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</si>
  <si>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</si>
  <si>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</si>
  <si>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</si>
  <si>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</si>
  <si>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</si>
  <si>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</si>
  <si>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</si>
  <si>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</si>
  <si>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</si>
  <si>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</si>
  <si>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</si>
  <si>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</si>
  <si>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</si>
  <si>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</si>
  <si>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</si>
  <si>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</si>
  <si>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</si>
  <si>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</si>
  <si>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</si>
  <si>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</si>
  <si>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</si>
  <si>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</si>
  <si>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</si>
  <si>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</si>
  <si>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</si>
  <si>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</si>
  <si>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</si>
  <si>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</si>
  <si>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</si>
  <si>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</si>
  <si>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</si>
  <si>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</si>
  <si>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</si>
  <si>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</si>
  <si>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</si>
  <si>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</si>
  <si>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</si>
  <si>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</si>
  <si>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</si>
  <si>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</si>
  <si>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</si>
  <si>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</si>
  <si>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</si>
  <si>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</si>
  <si>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</si>
  <si>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</si>
  <si>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</si>
  <si>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</si>
  <si>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</si>
  <si>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</si>
  <si>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</si>
  <si>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</si>
  <si>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</si>
  <si>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</si>
  <si>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</si>
  <si>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</si>
  <si>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</si>
  <si>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</si>
  <si>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</si>
  <si>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</si>
  <si>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</si>
  <si>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</si>
  <si>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</si>
  <si>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</si>
  <si>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</si>
  <si>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</si>
  <si>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</si>
  <si>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</si>
  <si>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</si>
  <si>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</si>
  <si>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</si>
  <si>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</si>
  <si>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</si>
  <si>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</si>
  <si>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</si>
  <si>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</si>
  <si>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</si>
  <si>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</si>
  <si>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</si>
  <si>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</si>
  <si>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</si>
  <si>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</si>
  <si>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</si>
  <si>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</si>
  <si>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</si>
  <si>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</si>
  <si>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</si>
  <si>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</si>
  <si>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</si>
  <si>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</si>
  <si>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</si>
  <si>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</si>
  <si>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</si>
  <si>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</si>
  <si>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</si>
  <si>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</si>
  <si>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</si>
  <si>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</si>
  <si>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</si>
  <si>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</si>
  <si>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</si>
  <si>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</si>
  <si>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</si>
  <si>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</si>
  <si>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</si>
  <si>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</si>
  <si>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</si>
  <si>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</si>
  <si>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</si>
  <si>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</si>
  <si>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</si>
  <si>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</si>
  <si>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</si>
  <si>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</si>
  <si>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</si>
  <si>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</si>
  <si>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</si>
  <si>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</si>
  <si>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</si>
  <si>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</si>
  <si>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</si>
  <si>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</si>
  <si>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</si>
  <si>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</si>
  <si>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</si>
  <si>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</si>
  <si>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</si>
  <si>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</si>
  <si>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</si>
  <si>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</si>
  <si>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</si>
  <si>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</si>
  <si>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</si>
  <si>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</si>
  <si>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</si>
  <si>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</si>
  <si>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</si>
  <si>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</si>
  <si>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</si>
  <si>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</si>
  <si>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</si>
  <si>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</si>
  <si>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</si>
  <si>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</si>
  <si>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</si>
  <si>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</si>
  <si>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</si>
  <si>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</si>
  <si>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</si>
  <si>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</si>
  <si>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</si>
  <si>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</si>
  <si>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</si>
  <si>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</si>
  <si>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</si>
  <si>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</si>
  <si>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</si>
  <si>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</si>
  <si>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</si>
  <si>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</si>
  <si>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</si>
  <si>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</si>
  <si>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</si>
  <si>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</si>
  <si>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</si>
  <si>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</si>
  <si>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</si>
  <si>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</si>
  <si>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</si>
  <si>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</si>
  <si>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</si>
  <si>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</si>
  <si>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</si>
  <si>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</si>
  <si>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</si>
  <si>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</si>
  <si>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</si>
  <si>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</si>
  <si>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</si>
  <si>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</si>
  <si>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</si>
  <si>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</si>
  <si>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</si>
  <si>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</si>
  <si>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</si>
  <si>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</si>
  <si>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</si>
  <si>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</si>
  <si>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</si>
  <si>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</si>
  <si>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</si>
  <si>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</si>
  <si>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</si>
  <si>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</si>
  <si>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</si>
  <si>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</si>
  <si>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</si>
  <si>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</si>
  <si>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</si>
  <si>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</si>
  <si>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</si>
  <si>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</si>
  <si>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</si>
  <si>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</si>
  <si>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</si>
  <si>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</si>
  <si>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</si>
  <si>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</si>
  <si>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</si>
  <si>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</si>
  <si>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</si>
  <si>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</si>
  <si>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</si>
  <si>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</si>
  <si>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</si>
  <si>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</si>
  <si>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</si>
  <si>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</si>
  <si>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</si>
  <si>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</si>
  <si>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</si>
  <si>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</si>
  <si>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</si>
  <si>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</si>
  <si>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</si>
  <si>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</si>
  <si>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</si>
  <si>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</si>
  <si>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</si>
  <si>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</si>
  <si>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</si>
  <si>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</si>
  <si>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</si>
  <si>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</si>
  <si>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</si>
  <si>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</si>
  <si>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</si>
  <si>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</si>
  <si>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</si>
  <si>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</si>
  <si>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</si>
  <si>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</si>
  <si>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</si>
  <si>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</si>
  <si>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</si>
  <si>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</si>
  <si>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</si>
  <si>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</si>
  <si>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</si>
  <si>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</si>
  <si>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</si>
  <si>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</si>
  <si>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</si>
  <si>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</si>
  <si>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</si>
  <si>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</si>
  <si>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</si>
  <si>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</si>
  <si>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</si>
  <si>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</si>
  <si>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</si>
  <si>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</si>
  <si>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</si>
  <si>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</si>
  <si>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</si>
  <si>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</si>
  <si>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</si>
  <si>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</si>
  <si>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</si>
  <si>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</si>
  <si>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</si>
  <si>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</si>
  <si>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</si>
  <si>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</si>
  <si>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</si>
  <si>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</si>
  <si>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</si>
  <si>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</si>
  <si>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</si>
  <si>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</si>
  <si>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</si>
  <si>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</si>
  <si>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</si>
  <si>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</si>
  <si>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</si>
  <si>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</si>
  <si>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</si>
  <si>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</si>
  <si>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</si>
  <si>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</si>
  <si>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</si>
  <si>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</si>
  <si>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</si>
  <si>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</si>
  <si>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</si>
  <si>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</si>
  <si>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</si>
  <si>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</si>
  <si>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</si>
  <si>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</si>
  <si>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</si>
  <si>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</si>
  <si>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</si>
  <si>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</si>
  <si>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</si>
  <si>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</si>
  <si>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</si>
  <si>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</si>
  <si>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</si>
  <si>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</si>
  <si>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</si>
  <si>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</si>
  <si>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</si>
  <si>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</si>
  <si>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</si>
  <si>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</si>
  <si>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</si>
  <si>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</si>
  <si>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</si>
  <si>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</si>
  <si>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</si>
  <si>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</si>
  <si>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</si>
  <si>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</si>
  <si>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</si>
  <si>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</si>
  <si>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</si>
  <si>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</si>
  <si>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</si>
  <si>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</si>
  <si>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</si>
  <si>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</si>
  <si>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</si>
  <si>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</si>
  <si>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</si>
  <si>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</si>
  <si>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</si>
  <si>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</si>
  <si>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</si>
  <si>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</si>
  <si>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</si>
  <si>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</si>
  <si>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</si>
  <si>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</si>
  <si>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</si>
  <si>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</si>
  <si>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</si>
  <si>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</si>
  <si>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</si>
  <si>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</si>
  <si>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</si>
  <si>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</si>
  <si>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</si>
  <si>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</si>
  <si>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</si>
  <si>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</si>
  <si>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</si>
  <si>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</si>
  <si>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</si>
  <si>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</si>
  <si>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</si>
  <si>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</si>
  <si>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</si>
  <si>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</si>
  <si>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</si>
  <si>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</si>
  <si>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</si>
  <si>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</si>
  <si>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</si>
  <si>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</si>
  <si>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</si>
  <si>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</si>
  <si>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</si>
  <si>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</si>
  <si>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</si>
  <si>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</si>
  <si>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</si>
  <si>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</si>
  <si>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</si>
  <si>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</si>
  <si>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</si>
  <si>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</si>
  <si>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</si>
  <si>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</si>
  <si>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</si>
  <si>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</si>
  <si>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</si>
  <si>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</si>
  <si>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</si>
  <si>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</si>
  <si>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</si>
  <si>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</si>
  <si>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</si>
  <si>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</si>
  <si>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</si>
  <si>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</si>
  <si>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</si>
  <si>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</si>
  <si>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</si>
  <si>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</si>
  <si>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</si>
  <si>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</si>
  <si>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</si>
  <si>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</si>
  <si>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</si>
  <si>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</si>
  <si>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</si>
  <si>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</si>
  <si>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</si>
  <si>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</si>
  <si>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</si>
  <si>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</si>
  <si>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</si>
  <si>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</si>
  <si>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</si>
  <si>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</si>
  <si>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</si>
  <si>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</si>
  <si>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</si>
  <si>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</si>
  <si>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</si>
  <si>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</si>
  <si>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</si>
  <si>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</si>
  <si>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</si>
  <si>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</si>
  <si>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</si>
  <si>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</si>
  <si>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</si>
  <si>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</si>
  <si>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</si>
  <si>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</si>
  <si>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</si>
  <si>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</si>
  <si>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</si>
  <si>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</si>
  <si>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</si>
  <si>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</si>
  <si>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</si>
  <si>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</si>
  <si>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</si>
  <si>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</si>
  <si>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</si>
  <si>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</si>
  <si>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</si>
  <si>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</si>
  <si>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</si>
  <si>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</si>
  <si>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</si>
  <si>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</si>
  <si>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</si>
  <si>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</si>
  <si>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</si>
  <si>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</si>
  <si>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</si>
  <si>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</si>
  <si>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</si>
  <si>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</si>
  <si>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</si>
  <si>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</si>
  <si>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</si>
  <si>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</si>
  <si>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</si>
  <si>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</si>
  <si>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</si>
  <si>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</si>
  <si>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</si>
  <si>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</si>
  <si>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</si>
  <si>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</si>
  <si>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</si>
  <si>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</si>
  <si>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</si>
  <si>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</si>
  <si>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</si>
  <si>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</si>
  <si>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</si>
  <si>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</si>
  <si>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</si>
  <si>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</si>
  <si>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</si>
  <si>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</si>
  <si>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</si>
  <si>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</si>
  <si>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</si>
  <si>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</si>
  <si>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</si>
  <si>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</si>
  <si>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</si>
  <si>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</si>
  <si>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</si>
  <si>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</si>
  <si>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</si>
  <si>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</si>
  <si>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</si>
  <si>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</si>
  <si>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</si>
  <si>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</si>
  <si>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</si>
  <si>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</si>
  <si>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</si>
  <si>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</si>
  <si>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</si>
  <si>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</si>
  <si>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</si>
  <si>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</si>
  <si>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</si>
  <si>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</si>
  <si>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</si>
  <si>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</si>
  <si>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</si>
  <si>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</si>
  <si>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</si>
  <si>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</si>
  <si>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</si>
  <si>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</si>
  <si>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</si>
  <si>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</si>
  <si>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</si>
  <si>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</si>
  <si>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</si>
  <si>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</si>
  <si>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</si>
  <si>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</si>
  <si>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</si>
  <si>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</si>
  <si>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</si>
  <si>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</si>
  <si>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</si>
  <si>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</si>
  <si>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</si>
  <si>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</si>
  <si>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</si>
  <si>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</si>
  <si>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</si>
  <si>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</si>
  <si>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</si>
  <si>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</si>
  <si>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</si>
  <si>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</si>
  <si>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</si>
  <si>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</si>
  <si>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</si>
  <si>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</si>
  <si>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</si>
  <si>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</si>
  <si>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</si>
  <si>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</si>
  <si>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</si>
  <si>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</si>
  <si>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</si>
  <si>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</si>
  <si>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</si>
  <si>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</si>
  <si>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</si>
  <si>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</si>
  <si>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</si>
  <si>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</si>
  <si>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</si>
  <si>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</si>
  <si>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</si>
  <si>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</si>
  <si>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</si>
  <si>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</si>
  <si>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</si>
  <si>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</si>
  <si>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</si>
  <si>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</si>
  <si>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</si>
  <si>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</si>
  <si>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</si>
  <si>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</si>
  <si>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</si>
  <si>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</si>
  <si>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</si>
  <si>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</si>
  <si>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</si>
  <si>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</si>
  <si>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</si>
  <si>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</si>
  <si>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</si>
  <si>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</si>
  <si>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</si>
  <si>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</si>
  <si>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</si>
  <si>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</si>
  <si>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</si>
  <si>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</si>
  <si>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</si>
  <si>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</si>
  <si>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</si>
  <si>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</si>
  <si>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</si>
  <si>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</si>
  <si>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</si>
  <si>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</si>
  <si>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</si>
  <si>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</si>
  <si>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</si>
  <si>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</si>
  <si>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</si>
  <si>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</si>
  <si>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</si>
  <si>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</si>
  <si>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</si>
  <si>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</si>
  <si>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</si>
  <si>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</si>
  <si>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</si>
  <si>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</si>
  <si>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</si>
  <si>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</si>
  <si>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</si>
  <si>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</si>
  <si>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</si>
  <si>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</si>
  <si>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</si>
  <si>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</si>
  <si>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</si>
  <si>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</si>
  <si>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</si>
  <si>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</si>
  <si>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</si>
  <si>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</si>
  <si>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</si>
  <si>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</si>
  <si>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</si>
  <si>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</si>
  <si>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</si>
  <si>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</si>
  <si>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</si>
  <si>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</si>
  <si>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</si>
  <si>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</si>
  <si>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</si>
  <si>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</si>
  <si>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</si>
  <si>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</si>
  <si>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</si>
  <si>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</si>
  <si>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</si>
  <si>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</si>
  <si>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</si>
  <si>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</si>
  <si>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</si>
  <si>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</si>
  <si>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</si>
  <si>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</si>
  <si>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</si>
  <si>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</si>
  <si>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</si>
  <si>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</si>
  <si>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</si>
  <si>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</si>
  <si>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</si>
  <si>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</si>
  <si>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</si>
  <si>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</si>
  <si>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</si>
  <si>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</si>
  <si>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</si>
  <si>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</si>
  <si>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</si>
  <si>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</si>
  <si>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</si>
  <si>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</si>
  <si>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</si>
  <si>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</si>
  <si>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</si>
  <si>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</si>
  <si>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</si>
  <si>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</si>
  <si>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</si>
  <si>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</si>
  <si>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</si>
  <si>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</si>
  <si>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</si>
  <si>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</si>
  <si>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</si>
  <si>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</si>
  <si>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</si>
  <si>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</si>
  <si>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</si>
  <si>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</si>
  <si>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</si>
  <si>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</si>
  <si>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</si>
  <si>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</si>
  <si>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</si>
  <si>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</si>
  <si>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</si>
  <si>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</si>
  <si>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</si>
  <si>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</si>
  <si>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</si>
  <si>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</si>
  <si>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</si>
  <si>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</si>
  <si>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</si>
  <si>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</si>
  <si>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</si>
  <si>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</si>
  <si>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</si>
  <si>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</si>
  <si>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</si>
  <si>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</si>
  <si>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</si>
  <si>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</si>
  <si>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</si>
  <si>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</si>
  <si>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</si>
  <si>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</si>
  <si>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</si>
  <si>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</si>
  <si>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</si>
  <si>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</si>
  <si>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</si>
  <si>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</si>
  <si>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</si>
  <si>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</si>
  <si>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</si>
  <si>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</si>
  <si>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</si>
  <si>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</si>
  <si>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</si>
  <si>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</si>
  <si>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</si>
  <si>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</si>
  <si>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</si>
  <si>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</si>
  <si>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</si>
  <si>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</si>
  <si>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</si>
  <si>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</si>
  <si>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</si>
  <si>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</si>
  <si>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</si>
  <si>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</si>
  <si>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</si>
  <si>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</si>
  <si>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</si>
  <si>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</si>
  <si>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</si>
  <si>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</si>
  <si>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</si>
  <si>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</si>
  <si>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</si>
  <si>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</si>
  <si>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</si>
  <si>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</si>
  <si>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</si>
  <si>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</si>
  <si>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</si>
  <si>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</si>
  <si>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</si>
  <si>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</si>
  <si>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</si>
  <si>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</si>
  <si>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</si>
  <si>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</si>
  <si>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</si>
  <si>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</si>
  <si>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</si>
  <si>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</si>
  <si>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</si>
  <si>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</si>
  <si>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</si>
  <si>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</si>
  <si>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</si>
  <si>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</si>
  <si>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</si>
  <si>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</si>
  <si>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</si>
  <si>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</si>
  <si>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</si>
  <si>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</si>
  <si>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</si>
  <si>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</si>
  <si>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</si>
  <si>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</si>
  <si>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</si>
  <si>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</si>
  <si>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</si>
  <si>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</si>
  <si>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</si>
  <si>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</si>
  <si>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</si>
  <si>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</si>
  <si>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</si>
  <si>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</si>
  <si>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</si>
  <si>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</si>
  <si>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</si>
  <si>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</si>
  <si>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</si>
  <si>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</si>
  <si>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</si>
  <si>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</si>
  <si>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</si>
  <si>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</si>
  <si>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</si>
  <si>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</si>
  <si>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</si>
  <si>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</si>
  <si>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</si>
  <si>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</si>
  <si>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</si>
  <si>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</si>
  <si>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</si>
  <si>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</si>
  <si>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</si>
  <si>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</si>
  <si>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</si>
  <si>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</si>
  <si>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</si>
  <si>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</si>
  <si>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</si>
  <si>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</si>
  <si>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</si>
  <si>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</si>
  <si>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</si>
  <si>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</si>
  <si>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</si>
  <si>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</si>
  <si>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</si>
  <si>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</si>
  <si>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</si>
  <si>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</si>
  <si>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</si>
  <si>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</si>
  <si>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</si>
  <si>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</si>
  <si>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</si>
  <si>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</si>
  <si>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</si>
  <si>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</si>
  <si>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</si>
  <si>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</si>
  <si>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</si>
  <si>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</si>
  <si>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</si>
  <si>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</si>
  <si>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</si>
  <si>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</si>
  <si>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</si>
  <si>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</si>
  <si>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</si>
  <si>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</si>
  <si>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</si>
  <si>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</si>
  <si>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</si>
  <si>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</si>
  <si>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</si>
  <si>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</si>
  <si>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</si>
  <si>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</si>
  <si>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</si>
  <si>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</si>
  <si>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</si>
  <si>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</si>
  <si>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</si>
  <si>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</si>
  <si>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</si>
  <si>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</si>
  <si>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</si>
  <si>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</si>
  <si>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</si>
  <si>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</si>
  <si>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</si>
  <si>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</si>
  <si>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</si>
  <si>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</si>
  <si>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</si>
  <si>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</si>
  <si>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</si>
  <si>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</si>
  <si>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</si>
  <si>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</si>
  <si>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</si>
  <si>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</si>
  <si>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</si>
  <si>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</si>
  <si>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</si>
  <si>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</si>
  <si>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</si>
  <si>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</si>
  <si>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</si>
  <si>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</si>
  <si>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</si>
  <si>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</si>
  <si>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</si>
  <si>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</si>
  <si>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</si>
  <si>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</si>
  <si>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</si>
  <si>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</si>
  <si>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</si>
  <si>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</si>
  <si>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</si>
  <si>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</si>
  <si>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</si>
  <si>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</si>
  <si>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</si>
  <si>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</si>
  <si>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</si>
  <si>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</si>
  <si>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</si>
  <si>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</si>
  <si>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</si>
  <si>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</si>
  <si>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</si>
  <si>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</si>
  <si>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</si>
  <si>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</si>
  <si>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</si>
  <si>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</si>
  <si>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</si>
  <si>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</si>
  <si>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</si>
  <si>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</si>
  <si>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</si>
  <si>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</si>
  <si>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</si>
  <si>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</si>
  <si>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</si>
  <si>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</si>
  <si>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</si>
  <si>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</si>
  <si>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</si>
  <si>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</si>
  <si>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</si>
  <si>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</si>
  <si>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</si>
  <si>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</si>
  <si>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</si>
  <si>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</si>
  <si>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</si>
  <si>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</si>
  <si>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</si>
  <si>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</si>
  <si>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</si>
  <si>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</si>
  <si>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</si>
  <si>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</si>
  <si>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</si>
  <si>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</si>
  <si>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</si>
  <si>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</si>
  <si>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</si>
  <si>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</si>
  <si>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</si>
  <si>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</si>
  <si>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</si>
  <si>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</si>
  <si>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</si>
  <si>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</si>
  <si>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</si>
  <si>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</si>
  <si>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</si>
  <si>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</si>
  <si>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</si>
  <si>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</si>
  <si>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</si>
  <si>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</si>
  <si>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</si>
  <si>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</si>
  <si>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</si>
  <si>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</si>
  <si>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</si>
  <si>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</si>
  <si>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</si>
  <si>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</si>
  <si>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</si>
  <si>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</si>
  <si>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</si>
  <si>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</si>
  <si>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</si>
  <si>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</si>
  <si>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</si>
  <si>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</si>
  <si>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</si>
  <si>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</si>
  <si>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</si>
  <si>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</si>
  <si>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</si>
  <si>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</si>
  <si>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</si>
  <si>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</si>
  <si>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</si>
  <si>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</si>
  <si>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</si>
  <si>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</si>
  <si>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</si>
  <si>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</si>
  <si>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</si>
  <si>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</si>
  <si>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</si>
  <si>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</si>
  <si>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</si>
  <si>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</si>
  <si>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</si>
  <si>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</si>
  <si>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</si>
  <si>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</si>
  <si>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</si>
  <si>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</si>
  <si>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</si>
  <si>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</si>
  <si>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</si>
  <si>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</si>
  <si>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</si>
  <si>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</si>
  <si>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</si>
  <si>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</si>
  <si>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</si>
  <si>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</si>
  <si>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</si>
  <si>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</si>
  <si>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</si>
  <si>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</si>
  <si>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</si>
  <si>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</si>
  <si>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</si>
  <si>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</si>
  <si>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</si>
  <si>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</si>
  <si>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</si>
  <si>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</si>
  <si>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</si>
  <si>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</si>
  <si>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</si>
  <si>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</si>
  <si>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</si>
  <si>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</si>
  <si>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</si>
  <si>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</si>
  <si>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</si>
  <si>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</si>
  <si>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</si>
  <si>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</si>
  <si>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</si>
  <si>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</si>
  <si>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</si>
  <si>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</si>
  <si>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</si>
  <si>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</si>
  <si>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</si>
  <si>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</si>
  <si>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</si>
  <si>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</si>
  <si>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</si>
  <si>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</si>
  <si>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</si>
  <si>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</si>
  <si>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</si>
  <si>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</si>
  <si>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</si>
  <si>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</si>
  <si>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</si>
  <si>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</si>
  <si>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</si>
  <si>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</si>
  <si>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</si>
  <si>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</si>
  <si>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</si>
  <si>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</si>
  <si>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</si>
  <si>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</si>
  <si>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</si>
  <si>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</si>
  <si>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</si>
  <si>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</si>
  <si>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</si>
  <si>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</si>
  <si>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</si>
  <si>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</si>
  <si>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</si>
  <si>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</si>
  <si>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</si>
  <si>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</si>
  <si>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</si>
  <si>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</si>
  <si>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</si>
  <si>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</si>
  <si>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</si>
  <si>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</si>
  <si>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</si>
  <si>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</si>
  <si>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</si>
  <si>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</si>
  <si>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</si>
  <si>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</si>
  <si>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</si>
  <si>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</si>
  <si>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</si>
  <si>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</si>
  <si>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</si>
  <si>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</si>
  <si>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</si>
  <si>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</si>
  <si>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</si>
  <si>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</si>
  <si>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</si>
  <si>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</si>
  <si>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</si>
  <si>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</si>
  <si>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</si>
  <si>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</si>
  <si>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</si>
  <si>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</si>
  <si>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</si>
  <si>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</si>
  <si>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</si>
  <si>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</si>
  <si>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</si>
  <si>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</si>
  <si>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</si>
  <si>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</si>
  <si>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</si>
  <si>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</si>
  <si>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</si>
  <si>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</si>
  <si>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</si>
  <si>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</si>
  <si>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</si>
  <si>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</si>
  <si>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</si>
  <si>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</si>
  <si>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</si>
  <si>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</si>
  <si>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</si>
  <si>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</si>
  <si>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</si>
  <si>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</si>
  <si>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</si>
  <si>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</si>
  <si>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</si>
  <si>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</si>
  <si>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</si>
  <si>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</si>
  <si>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</si>
  <si>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</si>
  <si>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</si>
  <si>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</si>
  <si>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</si>
  <si>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</si>
  <si>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</si>
  <si>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</si>
  <si>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</si>
  <si>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</si>
  <si>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</si>
  <si>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</si>
  <si>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</si>
  <si>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</si>
  <si>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</si>
  <si>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</si>
  <si>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</si>
  <si>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</si>
  <si>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</si>
  <si>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</si>
  <si>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</si>
  <si>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</si>
  <si>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</si>
  <si>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</si>
  <si>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</si>
  <si>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</si>
  <si>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</si>
  <si>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</si>
  <si>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</si>
  <si>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</si>
  <si>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</si>
  <si>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</si>
  <si>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</si>
  <si>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</si>
  <si>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</si>
  <si>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</si>
  <si>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</si>
  <si>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</si>
  <si>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</si>
  <si>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</si>
  <si>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</si>
  <si>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</si>
  <si>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</si>
  <si>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</si>
  <si>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</si>
  <si>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</si>
  <si>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</si>
  <si>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</si>
  <si>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</si>
  <si>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</si>
  <si>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</si>
  <si>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</si>
  <si>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</si>
  <si>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</si>
  <si>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</si>
  <si>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</si>
  <si>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</si>
  <si>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</si>
  <si>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</si>
  <si>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</si>
  <si>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</si>
  <si>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</si>
  <si>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</si>
  <si>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</si>
  <si>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</si>
  <si>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</si>
  <si>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</si>
  <si>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</si>
  <si>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</si>
  <si>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</si>
  <si>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</si>
  <si>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</si>
  <si>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</si>
  <si>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</si>
  <si>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</si>
  <si>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</si>
  <si>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</si>
  <si>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</si>
  <si>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</si>
  <si>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</si>
  <si>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</si>
  <si>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</si>
  <si>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</si>
  <si>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</si>
  <si>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</si>
  <si>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</si>
  <si>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</si>
  <si>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</si>
  <si>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</si>
  <si>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</si>
  <si>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</si>
  <si>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</si>
  <si>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</si>
  <si>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</si>
  <si>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</si>
  <si>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</si>
  <si>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</si>
  <si>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</si>
  <si>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</si>
  <si>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</si>
  <si>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</si>
  <si>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</si>
  <si>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</si>
  <si>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</si>
  <si>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</si>
  <si>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</si>
  <si>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</si>
  <si>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</si>
  <si>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</si>
  <si>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</si>
  <si>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</si>
  <si>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</si>
  <si>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</si>
  <si>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</si>
  <si>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</si>
  <si>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</si>
  <si>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</si>
  <si>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</si>
  <si>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</si>
  <si>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</si>
  <si>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</si>
  <si>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</si>
  <si>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</si>
  <si>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</si>
  <si>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</si>
  <si>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</si>
  <si>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</si>
  <si>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</si>
  <si>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</si>
  <si>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</si>
  <si>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</si>
  <si>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</si>
  <si>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</si>
  <si>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</si>
  <si>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</si>
  <si>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</si>
  <si>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</si>
  <si>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</si>
  <si>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</si>
  <si>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</si>
  <si>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</si>
  <si>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</si>
  <si>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</si>
  <si>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</si>
  <si>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</si>
  <si>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</si>
  <si>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</si>
  <si>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</si>
  <si>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</si>
  <si>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</si>
  <si>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</si>
  <si>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</si>
  <si>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</si>
  <si>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</si>
  <si>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</si>
  <si>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</si>
  <si>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</si>
  <si>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</si>
  <si>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</si>
  <si>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</si>
  <si>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</si>
  <si>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</si>
  <si>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</si>
  <si>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</si>
  <si>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</si>
  <si>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</si>
  <si>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</si>
  <si>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</si>
  <si>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</si>
  <si>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</si>
  <si>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</si>
  <si>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</si>
  <si>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</si>
  <si>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</si>
  <si>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</si>
  <si>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</si>
  <si>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</si>
  <si>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</si>
  <si>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</si>
  <si>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</si>
  <si>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</si>
  <si>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</si>
  <si>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</si>
  <si>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</si>
  <si>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</si>
  <si>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</si>
  <si>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</si>
  <si>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</si>
  <si>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</si>
  <si>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</si>
  <si>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</si>
  <si>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</si>
  <si>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</si>
  <si>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</si>
  <si>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</si>
  <si>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</si>
  <si>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</si>
  <si>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</si>
  <si>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</si>
  <si>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</si>
  <si>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</si>
  <si>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</si>
  <si>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</si>
  <si>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</si>
  <si>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</si>
  <si>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</si>
  <si>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</si>
  <si>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</si>
  <si>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</si>
  <si>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</si>
  <si>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</si>
  <si>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</si>
  <si>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</si>
  <si>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</si>
  <si>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</si>
  <si>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</si>
  <si>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</si>
  <si>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</si>
  <si>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</si>
  <si>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</si>
  <si>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</si>
  <si>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</si>
  <si>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</si>
  <si>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</si>
  <si>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</si>
  <si>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</si>
  <si>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</si>
  <si>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</si>
  <si>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</si>
  <si>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</si>
  <si>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</si>
  <si>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</si>
  <si>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</si>
  <si>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</si>
  <si>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</si>
  <si>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</si>
  <si>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</si>
  <si>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</si>
  <si>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</si>
  <si>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</si>
  <si>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</si>
  <si>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</si>
  <si>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</si>
  <si>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</si>
  <si>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</si>
  <si>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</si>
  <si>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</si>
  <si>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</si>
  <si>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</si>
  <si>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</si>
  <si>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</si>
  <si>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</si>
  <si>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</si>
  <si>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</si>
  <si>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</si>
  <si>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</si>
  <si>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</si>
  <si>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</si>
  <si>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</si>
  <si>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</si>
  <si>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</si>
  <si>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</si>
  <si>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</si>
  <si>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</si>
  <si>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</si>
  <si>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</si>
  <si>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</si>
  <si>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</si>
  <si>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</si>
  <si>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</si>
  <si>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</si>
  <si>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</si>
  <si>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</si>
  <si>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</si>
  <si>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</si>
  <si>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</si>
  <si>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</si>
  <si>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</si>
  <si>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</si>
  <si>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</si>
  <si>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</si>
  <si>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</si>
  <si>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</si>
  <si>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</si>
  <si>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</si>
  <si>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</si>
  <si>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</si>
  <si>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</si>
  <si>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</si>
  <si>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</si>
  <si>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</si>
  <si>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</si>
  <si>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</si>
  <si>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</si>
  <si>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</si>
  <si>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</si>
  <si>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</si>
  <si>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</si>
  <si>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</si>
  <si>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</si>
  <si>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</si>
  <si>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</si>
  <si>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</si>
  <si>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</si>
  <si>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</si>
  <si>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</si>
  <si>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</si>
  <si>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</si>
  <si>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</si>
  <si>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</si>
  <si>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</si>
  <si>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</si>
  <si>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</si>
  <si>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</si>
  <si>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</si>
  <si>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</si>
  <si>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</si>
  <si>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</si>
  <si>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</si>
  <si>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</si>
  <si>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</si>
  <si>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</si>
  <si>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</si>
  <si>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</si>
  <si>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</si>
  <si>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</si>
  <si>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</si>
  <si>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</si>
  <si>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</si>
  <si>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</si>
  <si>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</si>
  <si>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</si>
  <si>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</si>
  <si>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</si>
  <si>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</si>
  <si>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</si>
  <si>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</si>
  <si>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</si>
  <si>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</si>
  <si>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</si>
  <si>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</si>
  <si>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</si>
  <si>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</si>
  <si>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</si>
  <si>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</si>
  <si>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</si>
  <si>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</si>
  <si>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</si>
  <si>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</si>
  <si>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</si>
  <si>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</si>
  <si>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</si>
  <si>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</si>
  <si>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</si>
  <si>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</si>
  <si>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</si>
  <si>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</si>
  <si>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</si>
  <si>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</si>
  <si>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</si>
  <si>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</si>
  <si>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</si>
  <si>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</si>
  <si>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</si>
  <si>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</si>
  <si>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</si>
  <si>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</si>
  <si>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</si>
  <si>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</si>
  <si>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</si>
  <si>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</si>
  <si>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</si>
  <si>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</si>
  <si>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</si>
  <si>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</si>
  <si>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</si>
  <si>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</si>
  <si>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</si>
  <si>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</si>
  <si>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</si>
  <si>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</si>
  <si>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</si>
  <si>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</si>
  <si>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</si>
  <si>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</si>
  <si>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</si>
  <si>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</si>
  <si>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</si>
  <si>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</si>
  <si>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</si>
  <si>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</si>
  <si>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</si>
  <si>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</si>
  <si>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</si>
  <si>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</si>
  <si>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</si>
  <si>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</si>
  <si>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</si>
  <si>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</si>
  <si>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</si>
  <si>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</si>
  <si>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</si>
  <si>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</si>
  <si>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</si>
  <si>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</si>
  <si>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</si>
  <si>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</si>
  <si>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</si>
  <si>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</si>
  <si>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</si>
  <si>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</si>
  <si>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</si>
  <si>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</si>
  <si>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</si>
  <si>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</si>
  <si>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</si>
  <si>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</si>
  <si>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</si>
  <si>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</si>
  <si>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</si>
  <si>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</si>
  <si>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</si>
  <si>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</si>
  <si>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</si>
  <si>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</si>
  <si>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</si>
  <si>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</si>
  <si>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</si>
  <si>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</si>
  <si>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</si>
  <si>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</si>
  <si>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</si>
  <si>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</si>
  <si>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</si>
  <si>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</si>
  <si>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</si>
  <si>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</si>
  <si>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</si>
  <si>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</si>
  <si>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</si>
  <si>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</si>
  <si>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</si>
  <si>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</si>
  <si>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</si>
  <si>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</si>
  <si>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</si>
  <si>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</si>
  <si>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</si>
  <si>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</si>
  <si>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</si>
  <si>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</si>
  <si>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</si>
  <si>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</si>
  <si>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</si>
  <si>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</si>
  <si>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</si>
  <si>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</si>
  <si>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</si>
  <si>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</si>
  <si>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</si>
  <si>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</si>
  <si>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</si>
  <si>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</si>
  <si>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</si>
  <si>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</si>
  <si>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</si>
  <si>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</si>
  <si>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</si>
  <si>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</si>
  <si>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</si>
  <si>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</si>
  <si>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</si>
  <si>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</si>
  <si>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</si>
  <si>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</si>
  <si>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</si>
  <si>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</si>
  <si>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</si>
  <si>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</si>
  <si>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</si>
  <si>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</si>
  <si>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</si>
  <si>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</si>
  <si>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</si>
  <si>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</si>
  <si>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</si>
  <si>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</si>
  <si>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</si>
  <si>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</si>
  <si>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</si>
  <si>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</si>
  <si>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</si>
  <si>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</si>
  <si>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</si>
  <si>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</si>
  <si>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</si>
  <si>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</si>
  <si>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</si>
  <si>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</si>
  <si>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</si>
  <si>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</si>
  <si>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</si>
  <si>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</si>
  <si>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</si>
  <si>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</si>
  <si>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</si>
  <si>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</si>
  <si>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</si>
  <si>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</si>
  <si>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</si>
  <si>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</si>
  <si>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</si>
  <si>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</si>
  <si>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</si>
  <si>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</si>
  <si>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</si>
  <si>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</si>
  <si>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</si>
  <si>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</si>
  <si>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</si>
  <si>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</si>
  <si>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</si>
  <si>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</si>
  <si>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</si>
  <si>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</si>
  <si>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</si>
  <si>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</si>
  <si>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</si>
  <si>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</si>
  <si>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</si>
  <si>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</si>
  <si>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</si>
  <si>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</si>
  <si>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</si>
  <si>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</si>
  <si>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</si>
  <si>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</si>
  <si>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</si>
  <si>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</si>
  <si>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</si>
  <si>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</si>
  <si>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</si>
  <si>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</si>
  <si>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</si>
  <si>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</si>
  <si>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</si>
  <si>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</si>
  <si>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</si>
  <si>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</si>
  <si>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</si>
  <si>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</si>
  <si>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</si>
  <si>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</si>
  <si>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</si>
  <si>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</si>
  <si>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</si>
  <si>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</si>
  <si>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</si>
  <si>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</si>
  <si>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</si>
  <si>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</si>
  <si>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</si>
  <si>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</si>
  <si>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</si>
  <si>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</si>
  <si>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</si>
  <si>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</si>
  <si>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</si>
  <si>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</si>
  <si>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</si>
  <si>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</si>
  <si>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</si>
  <si>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</si>
  <si>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</si>
  <si>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</si>
  <si>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</si>
  <si>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</si>
  <si>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</si>
  <si>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</si>
  <si>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</si>
  <si>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</si>
  <si>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</si>
  <si>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</si>
  <si>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</si>
  <si>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</si>
  <si>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</si>
  <si>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</si>
  <si>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</si>
  <si>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</si>
  <si>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</si>
  <si>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</si>
  <si>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</si>
  <si>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</si>
  <si>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</si>
  <si>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</si>
  <si>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</si>
  <si>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</si>
  <si>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</si>
  <si>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</si>
  <si>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</si>
  <si>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</si>
  <si>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</si>
  <si>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</si>
  <si>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</si>
  <si>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</si>
  <si>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</si>
  <si>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</si>
  <si>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</si>
  <si>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</si>
  <si>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</si>
  <si>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</si>
  <si>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</si>
  <si>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</si>
  <si>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</si>
  <si>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</si>
  <si>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</si>
  <si>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</si>
  <si>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</si>
  <si>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</si>
  <si>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</si>
  <si>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</si>
  <si>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</si>
  <si>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</si>
  <si>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</si>
  <si>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</si>
  <si>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</si>
  <si>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</si>
  <si>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</si>
  <si>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</si>
  <si>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</si>
  <si>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</si>
  <si>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</si>
  <si>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</si>
  <si>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</si>
  <si>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</si>
  <si>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</si>
  <si>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</si>
  <si>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</si>
  <si>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</si>
  <si>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</si>
  <si>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</si>
  <si>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</si>
  <si>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</si>
  <si>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</si>
  <si>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</si>
  <si>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</si>
  <si>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</si>
  <si>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</si>
  <si>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</si>
  <si>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</si>
  <si>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</si>
  <si>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</si>
  <si>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</si>
  <si>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</si>
  <si>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</si>
  <si>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</si>
  <si>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</si>
  <si>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</si>
  <si>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</si>
  <si>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</si>
  <si>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</si>
  <si>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</si>
  <si>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</si>
  <si>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</si>
  <si>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</si>
  <si>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</si>
  <si>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</si>
  <si>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</si>
  <si>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</si>
  <si>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</si>
  <si>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</si>
  <si>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</si>
  <si>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</si>
  <si>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</si>
  <si>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</si>
  <si>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</si>
  <si>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</si>
  <si>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</si>
  <si>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</si>
  <si>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</si>
  <si>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</si>
  <si>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</si>
  <si>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</si>
  <si>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</si>
  <si>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</si>
  <si>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</si>
  <si>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</si>
  <si>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</si>
  <si>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</si>
  <si>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</si>
  <si>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</si>
  <si>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</si>
  <si>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</si>
  <si>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</si>
  <si>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</si>
  <si>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</si>
  <si>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</si>
  <si>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</si>
  <si>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</si>
  <si>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</si>
  <si>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</si>
  <si>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</si>
  <si>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</si>
  <si>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</si>
  <si>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</si>
  <si>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</si>
  <si>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</si>
  <si>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</si>
  <si>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</si>
  <si>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</si>
  <si>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</si>
  <si>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</si>
  <si>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</si>
  <si>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</si>
  <si>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</si>
  <si>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</si>
  <si>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</si>
  <si>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</si>
  <si>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</si>
  <si>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</si>
  <si>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</si>
  <si>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</si>
  <si>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</si>
  <si>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</si>
  <si>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</si>
  <si>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</si>
  <si>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</si>
  <si>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</si>
  <si>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</si>
  <si>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</si>
  <si>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</si>
  <si>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</si>
  <si>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</si>
  <si>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</si>
  <si>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</si>
  <si>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</si>
  <si>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</si>
  <si>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</si>
  <si>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</si>
  <si>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</si>
  <si>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</si>
  <si>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</si>
  <si>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</si>
  <si>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</si>
  <si>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</si>
  <si>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</si>
  <si>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</si>
  <si>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</si>
  <si>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</si>
  <si>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</si>
  <si>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</si>
  <si>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</si>
  <si>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</si>
  <si>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</si>
  <si>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</si>
  <si>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</si>
  <si>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</si>
  <si>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</si>
  <si>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</si>
  <si>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</si>
  <si>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</si>
  <si>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</si>
  <si>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</si>
  <si>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</si>
  <si>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</si>
  <si>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</si>
  <si>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</si>
  <si>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</si>
  <si>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</si>
  <si>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</si>
  <si>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</si>
  <si>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</si>
  <si>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</si>
  <si>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</si>
  <si>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</si>
  <si>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</si>
  <si>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</si>
  <si>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</si>
  <si>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</si>
  <si>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</si>
  <si>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</si>
  <si>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</si>
  <si>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</si>
  <si>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</si>
  <si>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</si>
  <si>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</si>
  <si>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</si>
  <si>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</si>
  <si>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</si>
  <si>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</si>
  <si>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</si>
  <si>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</si>
  <si>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</si>
  <si>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</si>
  <si>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</si>
  <si>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</si>
  <si>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</si>
  <si>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</si>
  <si>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</si>
  <si>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</si>
  <si>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</si>
  <si>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</si>
  <si>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</si>
  <si>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</si>
  <si>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</si>
  <si>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</si>
  <si>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</si>
  <si>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</si>
  <si>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</si>
  <si>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</si>
  <si>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</si>
  <si>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</si>
  <si>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</si>
  <si>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</si>
  <si>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</si>
  <si>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</si>
  <si>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</si>
  <si>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</si>
  <si>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</si>
  <si>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</si>
  <si>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</si>
  <si>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</si>
  <si>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</si>
  <si>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</si>
  <si>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</si>
  <si>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</si>
  <si>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</si>
  <si>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</si>
  <si>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</si>
  <si>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</si>
  <si>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</si>
  <si>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</si>
  <si>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</si>
  <si>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</si>
  <si>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</si>
  <si>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</si>
  <si>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</si>
  <si>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</si>
  <si>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</si>
  <si>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</si>
  <si>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</si>
  <si>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</si>
  <si>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</si>
  <si>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</si>
  <si>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</si>
  <si>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</si>
  <si>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</si>
  <si>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</si>
  <si>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</si>
  <si>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</si>
  <si>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</si>
  <si>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</si>
  <si>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</si>
  <si>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</si>
  <si>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</si>
  <si>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</si>
  <si>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</si>
  <si>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</si>
  <si>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</si>
  <si>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</si>
  <si>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</si>
  <si>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</si>
  <si>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</si>
  <si>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</si>
  <si>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</si>
  <si>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</si>
  <si>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</si>
  <si>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</si>
  <si>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</si>
  <si>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</si>
  <si>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</si>
  <si>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</si>
  <si>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</si>
  <si>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</si>
  <si>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</si>
  <si>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</si>
  <si>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</si>
  <si>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</si>
  <si>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</si>
  <si>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</si>
  <si>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</si>
  <si>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</si>
  <si>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</si>
  <si>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</si>
  <si>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</si>
  <si>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</si>
  <si>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</si>
  <si>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</si>
  <si>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</si>
  <si>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</si>
  <si>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</si>
  <si>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</si>
  <si>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</si>
  <si>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</si>
  <si>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</si>
  <si>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</si>
  <si>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</si>
  <si>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</si>
  <si>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</si>
  <si>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</si>
  <si>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</si>
  <si>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</si>
  <si>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</si>
  <si>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</si>
  <si>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</si>
  <si>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</si>
  <si>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</si>
  <si>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</si>
  <si>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</si>
  <si>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</si>
  <si>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</si>
  <si>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</si>
  <si>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</si>
  <si>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</si>
  <si>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</si>
  <si>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</si>
  <si>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</si>
  <si>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</si>
  <si>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</si>
  <si>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</si>
  <si>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</si>
  <si>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</si>
  <si>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</si>
  <si>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</si>
  <si>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</si>
  <si>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</si>
  <si>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</si>
  <si>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</si>
  <si>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</si>
  <si>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</si>
  <si>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</si>
  <si>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</si>
  <si>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</si>
  <si>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</si>
  <si>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</si>
  <si>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</si>
  <si>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</si>
  <si>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</si>
  <si>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</si>
  <si>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</si>
  <si>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</si>
  <si>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</si>
  <si>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</si>
  <si>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</si>
  <si>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</si>
  <si>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</si>
  <si>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</si>
  <si>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</si>
  <si>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</si>
  <si>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</si>
  <si>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</si>
  <si>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</si>
  <si>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</si>
  <si>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</si>
  <si>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</si>
  <si>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</si>
  <si>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</si>
  <si>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</si>
  <si>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</si>
  <si>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</si>
  <si>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</si>
  <si>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</si>
  <si>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</si>
  <si>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</si>
  <si>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</si>
  <si>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</si>
  <si>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</si>
  <si>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</si>
  <si>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</si>
  <si>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</si>
  <si>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</si>
  <si>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</si>
  <si>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</si>
  <si>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</si>
  <si>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</si>
  <si>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</si>
  <si>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</si>
  <si>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</si>
  <si>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</si>
  <si>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</si>
  <si>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</si>
  <si>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</si>
  <si>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</si>
  <si>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</si>
  <si>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</si>
  <si>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</si>
  <si>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</si>
  <si>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</si>
  <si>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</si>
  <si>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</si>
  <si>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</si>
  <si>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</si>
  <si>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</si>
  <si>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</si>
  <si>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</si>
  <si>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</si>
  <si>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</si>
  <si>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</si>
  <si>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</si>
  <si>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</si>
  <si>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</si>
  <si>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</si>
  <si>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</si>
  <si>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</si>
  <si>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</si>
  <si>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</si>
  <si>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</si>
  <si>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</si>
  <si>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</si>
  <si>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</si>
  <si>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</si>
  <si>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</si>
  <si>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</si>
  <si>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</si>
  <si>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</si>
  <si>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</si>
  <si>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</si>
  <si>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</si>
  <si>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</si>
  <si>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</si>
  <si>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</si>
  <si>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</si>
  <si>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</si>
  <si>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</si>
  <si>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</si>
  <si>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</si>
  <si>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</si>
  <si>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</si>
  <si>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</si>
  <si>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</si>
  <si>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</si>
  <si>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</si>
  <si>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</si>
  <si>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</si>
  <si>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</si>
  <si>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</si>
  <si>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</si>
  <si>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</si>
  <si>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</si>
  <si>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</si>
  <si>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</si>
  <si>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</si>
  <si>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</si>
  <si>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</si>
  <si>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</si>
  <si>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</si>
  <si>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</si>
  <si>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</si>
  <si>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</si>
  <si>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</si>
  <si>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</si>
  <si>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</si>
  <si>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</si>
  <si>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</si>
  <si>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</si>
  <si>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</si>
  <si>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</si>
  <si>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</si>
  <si>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</si>
  <si>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</si>
  <si>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</si>
  <si>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</si>
  <si>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</si>
  <si>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</si>
  <si>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</si>
  <si>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</si>
  <si>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</si>
  <si>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</si>
  <si>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</si>
  <si>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</si>
  <si>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</si>
  <si>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</si>
  <si>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</si>
  <si>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</si>
  <si>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</si>
  <si>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</si>
  <si>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</si>
  <si>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</si>
  <si>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</si>
  <si>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</si>
  <si>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</si>
  <si>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</si>
  <si>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</si>
  <si>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</si>
  <si>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</si>
  <si>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</si>
  <si>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</si>
  <si>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</si>
  <si>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</si>
  <si>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</si>
  <si>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</si>
  <si>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</si>
  <si>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</si>
  <si>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</si>
  <si>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</si>
  <si>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</si>
  <si>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</si>
  <si>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</si>
  <si>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</si>
  <si>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</si>
  <si>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</si>
  <si>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</si>
  <si>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</si>
  <si>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</si>
  <si>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</si>
  <si>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</si>
  <si>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</si>
  <si>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</si>
  <si>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</si>
  <si>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</si>
  <si>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</si>
  <si>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</si>
  <si>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</si>
  <si>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</si>
  <si>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</si>
  <si>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</si>
  <si>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</si>
  <si>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</si>
  <si>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</si>
  <si>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</si>
  <si>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</si>
  <si>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</si>
  <si>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</si>
  <si>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</si>
  <si>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</si>
  <si>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</si>
  <si>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</si>
  <si>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</si>
  <si>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</si>
  <si>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</si>
  <si>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</si>
  <si>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</si>
  <si>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</si>
  <si>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</si>
  <si>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</si>
  <si>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</si>
  <si>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</si>
  <si>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</si>
  <si>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</si>
  <si>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</si>
  <si>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</si>
  <si>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</si>
  <si>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</si>
  <si>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</si>
  <si>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</si>
  <si>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</si>
  <si>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</si>
  <si>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</si>
  <si>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</si>
  <si>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</si>
  <si>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</si>
  <si>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</si>
  <si>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</si>
  <si>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</si>
  <si>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</si>
  <si>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</si>
  <si>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</si>
  <si>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</si>
  <si>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</si>
  <si>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</si>
  <si>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</si>
  <si>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</si>
  <si>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</si>
  <si>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</si>
  <si>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</si>
  <si>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</si>
  <si>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</si>
  <si>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</si>
  <si>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</si>
  <si>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</si>
  <si>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</si>
  <si>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</si>
  <si>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</si>
  <si>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</si>
  <si>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</si>
  <si>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</si>
  <si>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</si>
  <si>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</si>
  <si>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</si>
  <si>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</si>
  <si>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</si>
  <si>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</si>
  <si>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</si>
  <si>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</si>
  <si>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</si>
  <si>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</si>
  <si>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</si>
  <si>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</si>
  <si>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</si>
  <si>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</si>
  <si>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</si>
  <si>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</si>
  <si>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</si>
  <si>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</si>
  <si>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</si>
  <si>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</si>
  <si>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</si>
  <si>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</si>
  <si>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</si>
  <si>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</si>
  <si>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</si>
  <si>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</si>
  <si>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</si>
  <si>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</si>
  <si>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</si>
  <si>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</si>
  <si>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</si>
  <si>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</si>
  <si>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</si>
  <si>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</si>
  <si>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</si>
  <si>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</si>
  <si>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</si>
  <si>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</si>
  <si>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</si>
  <si>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</si>
  <si>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</si>
  <si>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</si>
  <si>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</si>
  <si>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</si>
  <si>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</si>
  <si>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</si>
  <si>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</si>
  <si>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</si>
  <si>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</si>
  <si>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</si>
  <si>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</si>
  <si>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</si>
  <si>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</si>
  <si>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</si>
  <si>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</si>
  <si>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</si>
  <si>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</si>
  <si>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</si>
  <si>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</si>
  <si>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</si>
  <si>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</si>
  <si>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</si>
  <si>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</si>
  <si>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</si>
  <si>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</si>
  <si>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</si>
  <si>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</si>
  <si>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</si>
  <si>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</si>
  <si>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</si>
  <si>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</si>
  <si>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</si>
  <si>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</si>
  <si>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</si>
  <si>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</si>
  <si>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</si>
  <si>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</si>
  <si>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</si>
  <si>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</si>
  <si>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</si>
  <si>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</si>
  <si>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</si>
  <si>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</si>
  <si>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</si>
  <si>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</si>
  <si>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</si>
  <si>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</si>
  <si>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</si>
  <si>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</si>
  <si>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</si>
  <si>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</si>
  <si>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</si>
  <si>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</si>
  <si>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</si>
  <si>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</si>
  <si>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</si>
  <si>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</si>
  <si>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</si>
  <si>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</si>
  <si>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</si>
  <si>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</si>
  <si>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</si>
  <si>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</si>
  <si>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</si>
  <si>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</si>
  <si>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</si>
  <si>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</si>
  <si>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</si>
  <si>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</si>
  <si>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</si>
  <si>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</si>
  <si>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</si>
  <si>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</si>
  <si>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</si>
  <si>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</si>
  <si>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</si>
  <si>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</si>
  <si>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</si>
  <si>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</si>
  <si>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</si>
  <si>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</si>
  <si>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</si>
  <si>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</si>
  <si>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</si>
  <si>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</si>
  <si>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</si>
  <si>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</si>
  <si>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</si>
  <si>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</si>
  <si>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</si>
  <si>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</si>
  <si>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</si>
  <si>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</si>
  <si>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</si>
  <si>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</si>
  <si>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</si>
  <si>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</si>
  <si>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</si>
  <si>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</si>
  <si>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</si>
  <si>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</si>
  <si>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</si>
  <si>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</si>
  <si>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</si>
  <si>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</si>
  <si>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</si>
  <si>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</si>
  <si>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</si>
  <si>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</si>
  <si>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</si>
  <si>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</si>
  <si>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</si>
  <si>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</si>
  <si>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</si>
  <si>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</si>
  <si>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</si>
  <si>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</si>
  <si>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</si>
  <si>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</si>
  <si>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</si>
  <si>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</si>
  <si>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</si>
  <si>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</si>
  <si>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</si>
  <si>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</si>
  <si>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</si>
  <si>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</si>
  <si>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</si>
  <si>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</si>
  <si>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</si>
  <si>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</si>
  <si>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</si>
  <si>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</si>
  <si>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</si>
  <si>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</si>
  <si>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</si>
  <si>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</si>
  <si>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</si>
  <si>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</si>
  <si>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</si>
  <si>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</si>
  <si>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</si>
  <si>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</si>
  <si>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</si>
  <si>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</si>
  <si>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</si>
  <si>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</si>
  <si>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</si>
  <si>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</si>
  <si>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</si>
  <si>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</si>
  <si>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</si>
  <si>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</si>
  <si>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</si>
  <si>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</si>
  <si>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</si>
  <si>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</si>
  <si>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</si>
  <si>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</si>
  <si>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</si>
  <si>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</si>
  <si>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</si>
  <si>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</si>
  <si>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</si>
  <si>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</si>
  <si>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</si>
  <si>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</si>
  <si>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</si>
  <si>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</si>
  <si>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</si>
  <si>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</si>
  <si>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</si>
  <si>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</si>
  <si>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</si>
  <si>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</si>
  <si>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</si>
  <si>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</si>
  <si>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</si>
  <si>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</si>
  <si>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</si>
  <si>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</si>
  <si>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</si>
  <si>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</si>
  <si>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</si>
  <si>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</si>
  <si>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</si>
  <si>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</si>
  <si>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</si>
  <si>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</si>
  <si>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</si>
  <si>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</si>
  <si>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</si>
  <si>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</si>
  <si>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</si>
  <si>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</si>
  <si>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</si>
  <si>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</si>
  <si>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</si>
  <si>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</si>
  <si>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</si>
  <si>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</si>
  <si>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</si>
  <si>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</si>
  <si>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</si>
  <si>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</si>
  <si>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</si>
  <si>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</si>
  <si>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</si>
  <si>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</si>
  <si>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</si>
  <si>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</si>
  <si>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</si>
  <si>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</si>
  <si>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</si>
  <si>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</si>
  <si>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</si>
  <si>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</si>
  <si>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</si>
  <si>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</si>
  <si>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</si>
  <si>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</si>
  <si>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</si>
  <si>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</si>
  <si>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</si>
  <si>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</si>
  <si>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</si>
  <si>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</si>
  <si>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</si>
  <si>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</si>
  <si>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</si>
  <si>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</si>
  <si>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</si>
  <si>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</si>
  <si>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</si>
  <si>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</si>
  <si>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</si>
  <si>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</si>
  <si>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</si>
  <si>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</si>
  <si>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</si>
  <si>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</si>
  <si>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</si>
  <si>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</si>
  <si>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</si>
  <si>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</si>
  <si>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</si>
  <si>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</si>
  <si>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</si>
  <si>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</si>
  <si>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</si>
  <si>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</si>
  <si>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</si>
  <si>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</si>
  <si>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</si>
  <si>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</si>
  <si>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</si>
  <si>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</si>
  <si>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</si>
  <si>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</si>
  <si>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</si>
  <si>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</si>
  <si>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</si>
  <si>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</si>
  <si>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</si>
  <si>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</si>
  <si>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</si>
  <si>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</si>
  <si>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</si>
  <si>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</si>
  <si>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</si>
  <si>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</si>
  <si>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</si>
  <si>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</si>
  <si>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</si>
  <si>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</si>
  <si>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</si>
  <si>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</si>
  <si>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</si>
  <si>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</si>
  <si>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</si>
  <si>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</si>
  <si>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</si>
  <si>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</si>
  <si>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</si>
  <si>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</si>
  <si>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</si>
  <si>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</si>
  <si>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</si>
  <si>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</si>
  <si>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</si>
  <si>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</si>
  <si>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</si>
  <si>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</si>
  <si>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</si>
  <si>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</si>
  <si>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</si>
  <si>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</si>
  <si>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</si>
  <si>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</si>
  <si>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</si>
  <si>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</si>
  <si>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</si>
  <si>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</si>
  <si>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</si>
  <si>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</si>
  <si>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</si>
  <si>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</si>
  <si>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</si>
  <si>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</si>
  <si>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</si>
  <si>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</si>
  <si>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</si>
  <si>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</si>
  <si>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</si>
  <si>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</si>
  <si>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</si>
  <si>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</si>
  <si>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</si>
  <si>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</si>
  <si>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</si>
  <si>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</si>
  <si>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</si>
  <si>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</si>
  <si>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</si>
  <si>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</si>
  <si>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</si>
  <si>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</si>
  <si>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</si>
  <si>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</si>
  <si>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</si>
  <si>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</si>
  <si>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</si>
  <si>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</si>
  <si>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</si>
  <si>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</si>
  <si>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</si>
  <si>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</si>
  <si>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</si>
  <si>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</si>
  <si>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</si>
  <si>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</si>
  <si>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</si>
  <si>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</si>
  <si>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</si>
  <si>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</si>
  <si>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</si>
  <si>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</si>
  <si>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</si>
  <si>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</si>
  <si>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</si>
  <si>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</si>
  <si>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</si>
  <si>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</si>
  <si>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</si>
  <si>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</si>
  <si>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</si>
  <si>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</si>
  <si>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</si>
  <si>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</si>
  <si>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</si>
  <si>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</si>
  <si>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</si>
  <si>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</si>
  <si>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</si>
  <si>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</si>
  <si>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</si>
  <si>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</si>
  <si>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</si>
  <si>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</si>
  <si>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</si>
  <si>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</si>
  <si>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</si>
  <si>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</si>
  <si>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</si>
  <si>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</si>
  <si>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</si>
  <si>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</si>
  <si>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</si>
  <si>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</si>
  <si>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</si>
  <si>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</si>
  <si>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</si>
  <si>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</si>
  <si>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</si>
  <si>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</si>
  <si>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</si>
  <si>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</si>
  <si>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</si>
  <si>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</si>
  <si>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</si>
  <si>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</si>
  <si>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</si>
  <si>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</si>
  <si>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</si>
  <si>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</si>
  <si>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</si>
  <si>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</si>
  <si>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</si>
  <si>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</si>
  <si>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</si>
  <si>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</si>
  <si>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</si>
  <si>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</si>
  <si>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</si>
  <si>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</si>
  <si>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</si>
  <si>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</si>
  <si>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</si>
  <si>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</si>
  <si>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</si>
  <si>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</si>
  <si>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</si>
  <si>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</si>
  <si>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</si>
  <si>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</si>
  <si>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</si>
  <si>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</si>
  <si>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</si>
  <si>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</si>
  <si>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</si>
  <si>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</si>
  <si>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</si>
  <si>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</si>
  <si>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</si>
  <si>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</si>
  <si>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</si>
  <si>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</si>
  <si>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</si>
  <si>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</si>
  <si>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</si>
  <si>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</si>
  <si>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</si>
  <si>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</si>
  <si>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</si>
  <si>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</si>
  <si>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</si>
  <si>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</si>
  <si>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</si>
  <si>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</si>
  <si>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</si>
  <si>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</si>
  <si>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</si>
  <si>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</si>
  <si>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</si>
  <si>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</si>
  <si>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</si>
  <si>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</si>
  <si>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</si>
  <si>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</si>
  <si>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</si>
  <si>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</si>
  <si>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</si>
  <si>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</si>
  <si>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</si>
  <si>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</si>
  <si>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</si>
  <si>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</si>
  <si>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</si>
  <si>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</si>
  <si>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</si>
  <si>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</si>
  <si>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</si>
  <si>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</si>
  <si>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</si>
  <si>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</si>
  <si>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</si>
  <si>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</si>
  <si>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</si>
  <si>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</si>
  <si>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</si>
  <si>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</si>
  <si>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</si>
  <si>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</si>
  <si>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</si>
  <si>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</si>
  <si>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</si>
  <si>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</si>
  <si>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</si>
  <si>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</si>
  <si>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</si>
  <si>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</si>
  <si>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</si>
  <si>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</si>
  <si>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</si>
  <si>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</si>
  <si>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</si>
  <si>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</si>
  <si>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</si>
  <si>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</si>
  <si>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</si>
  <si>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</si>
  <si>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</si>
  <si>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</si>
  <si>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</si>
  <si>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</si>
  <si>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</si>
  <si>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</si>
  <si>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</si>
  <si>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</si>
  <si>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</si>
  <si>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</si>
  <si>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</si>
  <si>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</si>
  <si>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</si>
  <si>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</si>
  <si>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</si>
  <si>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</si>
  <si>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</si>
  <si>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</si>
  <si>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</si>
  <si>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</si>
  <si>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</si>
  <si>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</si>
  <si>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</si>
  <si>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</si>
  <si>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</si>
  <si>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</si>
  <si>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</si>
  <si>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</si>
  <si>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</si>
  <si>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</si>
  <si>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</si>
  <si>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</si>
  <si>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</si>
  <si>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</si>
  <si>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</si>
  <si>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</si>
  <si>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</si>
  <si>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</si>
  <si>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</si>
  <si>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</si>
  <si>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</si>
  <si>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</si>
  <si>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</si>
  <si>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</si>
  <si>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</si>
  <si>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</si>
  <si>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</si>
  <si>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</si>
  <si>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</si>
  <si>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</si>
  <si>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</si>
  <si>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</si>
  <si>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</si>
  <si>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</si>
  <si>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</si>
  <si>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</si>
  <si>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</si>
  <si>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</si>
  <si>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</si>
  <si>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</si>
  <si>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</si>
  <si>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</si>
  <si>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</si>
  <si>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</si>
  <si>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</si>
  <si>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</si>
  <si>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</si>
  <si>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</si>
  <si>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</si>
  <si>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</si>
  <si>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</si>
  <si>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</si>
  <si>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</si>
  <si>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</si>
  <si>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</si>
  <si>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</si>
  <si>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</si>
  <si>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</si>
  <si>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</si>
  <si>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</si>
  <si>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</si>
  <si>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</si>
  <si>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</si>
  <si>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</si>
  <si>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</si>
  <si>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</si>
  <si>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</si>
  <si>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</si>
  <si>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</si>
  <si>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</si>
  <si>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</si>
  <si>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</si>
  <si>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</si>
  <si>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</si>
  <si>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</si>
  <si>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</si>
  <si>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</si>
  <si>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</si>
  <si>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</si>
  <si>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</si>
  <si>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</si>
  <si>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</si>
  <si>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</si>
  <si>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</si>
  <si>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</si>
  <si>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</si>
  <si>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</si>
  <si>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</si>
  <si>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</si>
  <si>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</si>
  <si>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</si>
  <si>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</si>
  <si>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</si>
  <si>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</si>
  <si>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</si>
  <si>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</si>
  <si>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</si>
  <si>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</si>
  <si>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</si>
  <si>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</si>
  <si>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</si>
  <si>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</si>
  <si>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</si>
  <si>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</si>
  <si>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</si>
  <si>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</si>
  <si>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</si>
  <si>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</si>
  <si>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</si>
  <si>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</si>
  <si>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</si>
  <si>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</si>
  <si>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</si>
  <si>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</si>
  <si>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</si>
  <si>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</si>
  <si>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</si>
  <si>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</si>
  <si>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</si>
  <si>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</si>
  <si>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</si>
  <si>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</si>
  <si>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</si>
  <si>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</si>
  <si>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</si>
  <si>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</si>
  <si>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</si>
  <si>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</si>
  <si>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</si>
  <si>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</si>
  <si>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</si>
  <si>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</si>
  <si>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</si>
  <si>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</si>
  <si>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</si>
  <si>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</si>
  <si>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</si>
  <si>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</si>
  <si>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</si>
  <si>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</si>
  <si>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</si>
  <si>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</si>
  <si>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</si>
  <si>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</si>
  <si>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</si>
  <si>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</si>
  <si>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</si>
  <si>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</si>
  <si>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</si>
  <si>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</si>
  <si>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</si>
  <si>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</si>
  <si>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</si>
  <si>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</si>
  <si>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</si>
  <si>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</si>
  <si>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</si>
  <si>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</si>
  <si>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</si>
  <si>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</si>
  <si>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</si>
  <si>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</si>
  <si>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</si>
  <si>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</si>
  <si>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</si>
  <si>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</si>
  <si>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</si>
  <si>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</si>
  <si>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</si>
  <si>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</si>
  <si>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</si>
  <si>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</si>
  <si>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</si>
  <si>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</si>
  <si>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</si>
  <si>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</si>
  <si>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</si>
  <si>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</si>
  <si>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</si>
  <si>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</si>
  <si>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</si>
  <si>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</si>
  <si>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</si>
  <si>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</si>
  <si>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</si>
  <si>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</si>
  <si>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</si>
  <si>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</si>
  <si>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</si>
  <si>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</si>
  <si>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</si>
  <si>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</si>
  <si>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</si>
  <si>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</si>
  <si>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</si>
  <si>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</si>
  <si>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</si>
  <si>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</si>
  <si>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</si>
  <si>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</si>
  <si>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</si>
  <si>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</si>
  <si>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</si>
  <si>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</si>
  <si>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</si>
  <si>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</si>
  <si>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</si>
  <si>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</si>
  <si>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</si>
  <si>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</si>
  <si>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</si>
  <si>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</si>
  <si>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</si>
  <si>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</si>
  <si>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</si>
  <si>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</si>
  <si>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</si>
  <si>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</si>
  <si>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</si>
  <si>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</si>
  <si>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</si>
  <si>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</si>
  <si>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</si>
  <si>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</si>
  <si>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</si>
  <si>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</si>
  <si>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</si>
  <si>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</si>
  <si>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</si>
  <si>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</si>
  <si>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</si>
  <si>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</si>
  <si>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</si>
  <si>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</si>
  <si>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</si>
  <si>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</si>
  <si>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</si>
  <si>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</si>
  <si>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</si>
  <si>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</si>
  <si>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</si>
  <si>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</si>
  <si>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</si>
  <si>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</si>
  <si>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</si>
  <si>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</si>
  <si>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</si>
  <si>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</si>
  <si>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</si>
  <si>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</si>
  <si>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</si>
  <si>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</si>
  <si>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</si>
  <si>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</si>
  <si>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</si>
  <si>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</si>
  <si>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</si>
  <si>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</si>
  <si>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</si>
  <si>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</si>
  <si>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</si>
  <si>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</si>
  <si>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</si>
  <si>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</si>
  <si>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</si>
  <si>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</si>
  <si>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</si>
  <si>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</si>
  <si>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</si>
  <si>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</si>
  <si>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</si>
  <si>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</si>
  <si>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</si>
  <si>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</si>
  <si>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</si>
  <si>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</si>
  <si>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</si>
  <si>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</si>
  <si>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</si>
  <si>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</si>
  <si>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</si>
  <si>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</si>
  <si>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</si>
  <si>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</si>
  <si>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</si>
  <si>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</si>
  <si>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</si>
  <si>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</si>
  <si>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</si>
  <si>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</si>
  <si>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</si>
  <si>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</si>
  <si>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</si>
  <si>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</si>
  <si>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</si>
  <si>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</si>
  <si>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</si>
  <si>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</si>
  <si>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</si>
  <si>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</si>
  <si>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</si>
  <si>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</si>
  <si>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</si>
  <si>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</si>
  <si>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</si>
  <si>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</si>
  <si>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</si>
  <si>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</si>
  <si>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</si>
  <si>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</si>
  <si>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</si>
  <si>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</si>
  <si>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</si>
  <si>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</si>
  <si>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</si>
  <si>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</si>
  <si>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</si>
  <si>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</si>
  <si>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</si>
  <si>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</si>
  <si>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</si>
  <si>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</si>
  <si>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</si>
  <si>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</si>
  <si>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</si>
  <si>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</si>
  <si>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</si>
  <si>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</si>
  <si>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</si>
  <si>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</si>
  <si>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</si>
  <si>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</si>
  <si>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</si>
  <si>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</si>
  <si>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</si>
  <si>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</si>
  <si>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</si>
  <si>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</si>
  <si>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</si>
  <si>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</si>
  <si>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</si>
  <si>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</si>
  <si>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</si>
  <si>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</si>
  <si>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</si>
  <si>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</si>
  <si>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</si>
  <si>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</si>
  <si>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</si>
  <si>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</si>
  <si>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</si>
  <si>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</si>
  <si>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</si>
  <si>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</si>
  <si>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</si>
  <si>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</si>
  <si>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</si>
  <si>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</si>
  <si>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</si>
  <si>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</si>
  <si>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</si>
  <si>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</si>
  <si>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</si>
  <si>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</si>
  <si>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</si>
  <si>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</si>
  <si>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</si>
  <si>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</si>
  <si>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</si>
  <si>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</si>
  <si>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</si>
  <si>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</si>
  <si>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</si>
  <si>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</si>
  <si>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</si>
  <si>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</si>
  <si>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</si>
  <si>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</si>
  <si>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</si>
  <si>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</si>
  <si>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</si>
  <si>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</si>
  <si>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</si>
  <si>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</si>
  <si>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</si>
  <si>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</si>
  <si>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</si>
  <si>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</si>
  <si>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</si>
  <si>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</si>
  <si>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</si>
  <si>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</si>
  <si>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</si>
  <si>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</si>
  <si>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</si>
  <si>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</si>
  <si>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</si>
  <si>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</si>
  <si>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</si>
  <si>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</si>
  <si>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</si>
  <si>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</si>
  <si>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</si>
  <si>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</si>
  <si>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</si>
  <si>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</si>
  <si>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</si>
  <si>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</si>
  <si>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</si>
  <si>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</si>
  <si>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</si>
  <si>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</si>
  <si>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</si>
  <si>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</si>
  <si>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</si>
  <si>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</si>
  <si>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</si>
  <si>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</si>
  <si>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</si>
  <si>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</si>
  <si>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</si>
  <si>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</si>
  <si>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</si>
  <si>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</si>
  <si>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</si>
  <si>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</si>
  <si>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</si>
  <si>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</si>
  <si>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</si>
  <si>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</si>
  <si>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</si>
  <si>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</si>
  <si>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</si>
  <si>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</si>
  <si>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</si>
  <si>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</si>
  <si>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</si>
  <si>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</si>
  <si>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</si>
  <si>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</si>
  <si>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</si>
  <si>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</si>
  <si>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</si>
  <si>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</si>
  <si>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</si>
  <si>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</si>
  <si>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</si>
  <si>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</si>
  <si>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</si>
  <si>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</si>
  <si>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</si>
  <si>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</si>
  <si>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</si>
  <si>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</si>
  <si>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</si>
  <si>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</si>
  <si>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</si>
  <si>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</si>
  <si>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</si>
  <si>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</si>
  <si>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</si>
  <si>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</si>
  <si>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</si>
  <si>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</si>
  <si>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</si>
  <si>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</si>
  <si>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</si>
  <si>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</si>
  <si>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</si>
  <si>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</si>
  <si>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</si>
  <si>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</si>
  <si>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</si>
  <si>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</si>
  <si>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</si>
  <si>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</si>
  <si>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</si>
  <si>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</si>
  <si>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</si>
  <si>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</si>
  <si>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</si>
  <si>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</si>
  <si>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</si>
  <si>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</si>
  <si>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</si>
  <si>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</si>
  <si>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</si>
  <si>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</si>
  <si>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</si>
  <si>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</si>
  <si>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</si>
  <si>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</si>
  <si>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</si>
  <si>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</si>
  <si>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</si>
  <si>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</si>
  <si>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</si>
  <si>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</si>
  <si>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</si>
  <si>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</si>
  <si>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</si>
  <si>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</si>
  <si>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</si>
  <si>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</si>
  <si>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</si>
  <si>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</si>
  <si>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</si>
  <si>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</si>
  <si>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</si>
  <si>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</si>
  <si>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</si>
  <si>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</si>
  <si>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</si>
  <si>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</si>
  <si>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</si>
  <si>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</si>
  <si>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</si>
  <si>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</si>
  <si>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</si>
  <si>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</si>
  <si>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</si>
  <si>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</si>
  <si>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</si>
  <si>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</si>
  <si>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</si>
  <si>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</si>
  <si>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</si>
  <si>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</si>
  <si>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</si>
  <si>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</si>
  <si>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</si>
  <si>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</si>
  <si>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</si>
  <si>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</si>
  <si>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</si>
  <si>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</si>
  <si>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</si>
  <si>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</si>
  <si>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</si>
  <si>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</si>
  <si>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</si>
  <si>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</si>
  <si>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</si>
  <si>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</si>
  <si>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</si>
  <si>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</si>
  <si>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</si>
  <si>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</si>
  <si>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</si>
  <si>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</si>
  <si>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</si>
  <si>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</si>
  <si>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</si>
  <si>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</si>
  <si>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</si>
  <si>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</si>
  <si>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</si>
  <si>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</si>
  <si>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</si>
  <si>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</si>
  <si>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</si>
  <si>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</si>
  <si>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</si>
  <si>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</si>
  <si>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</si>
  <si>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</si>
  <si>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</si>
  <si>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</si>
  <si>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</si>
  <si>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</si>
  <si>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</si>
  <si>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</si>
  <si>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</si>
  <si>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</si>
  <si>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</si>
  <si>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</si>
  <si>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</si>
  <si>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</si>
  <si>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</si>
  <si>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</si>
  <si>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</si>
  <si>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</si>
  <si>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</si>
  <si>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</si>
  <si>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</si>
  <si>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</si>
  <si>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</si>
  <si>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</si>
  <si>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</si>
  <si>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</si>
  <si>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</si>
  <si>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</si>
  <si>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</si>
  <si>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</si>
  <si>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</si>
  <si>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</si>
  <si>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</si>
  <si>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</si>
  <si>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</si>
  <si>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</si>
  <si>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</si>
  <si>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</si>
  <si>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</si>
  <si>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</si>
  <si>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</si>
  <si>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</si>
  <si>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</si>
  <si>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</si>
  <si>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</si>
  <si>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</si>
  <si>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</si>
  <si>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</si>
  <si>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</si>
  <si>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</si>
  <si>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</si>
  <si>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</si>
  <si>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</si>
  <si>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</si>
  <si>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</si>
  <si>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</si>
  <si>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</si>
  <si>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</si>
  <si>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</si>
  <si>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</si>
  <si>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</si>
  <si>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</si>
  <si>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</si>
  <si>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</si>
  <si>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</si>
  <si>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</si>
  <si>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</si>
  <si>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</si>
  <si>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</si>
  <si>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</si>
  <si>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</si>
  <si>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</si>
  <si>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</si>
  <si>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</si>
  <si>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</si>
  <si>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</si>
  <si>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</si>
  <si>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</si>
  <si>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</si>
  <si>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</si>
  <si>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</si>
  <si>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</si>
  <si>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</si>
  <si>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</si>
  <si>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</si>
  <si>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</si>
  <si>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</si>
  <si>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</si>
  <si>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</si>
  <si>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</si>
  <si>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</si>
  <si>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</si>
  <si>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</si>
  <si>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</si>
  <si>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</si>
  <si>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</si>
  <si>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</si>
  <si>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</si>
  <si>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</si>
  <si>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</si>
  <si>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</si>
  <si>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</si>
  <si>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</si>
  <si>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</si>
  <si>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</si>
  <si>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</si>
  <si>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</si>
  <si>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</si>
  <si>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</si>
  <si>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</si>
  <si>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</si>
  <si>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</si>
  <si>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</si>
  <si>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</si>
  <si>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</si>
  <si>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</si>
  <si>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</si>
  <si>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</si>
  <si>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</si>
  <si>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</si>
  <si>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</si>
  <si>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</si>
  <si>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</si>
  <si>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</si>
  <si>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</si>
  <si>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</si>
  <si>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</si>
  <si>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</si>
  <si>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</si>
  <si>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</si>
  <si>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</si>
  <si>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</si>
  <si>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</si>
  <si>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</si>
  <si>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</si>
  <si>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</si>
  <si>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</si>
  <si>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</si>
  <si>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</si>
  <si>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</si>
  <si>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</si>
  <si>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</si>
  <si>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</si>
  <si>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</si>
  <si>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</si>
  <si>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</si>
  <si>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</si>
  <si>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</si>
  <si>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</si>
  <si>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</si>
  <si>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</si>
  <si>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</si>
  <si>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</si>
  <si>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</si>
  <si>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</si>
  <si>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</si>
  <si>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</si>
  <si>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</si>
  <si>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</si>
  <si>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</si>
  <si>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</si>
  <si>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</si>
  <si>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</si>
  <si>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</si>
  <si>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</si>
  <si>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</si>
  <si>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</si>
  <si>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</si>
  <si>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</si>
  <si>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</si>
  <si>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</si>
  <si>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</si>
  <si>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</si>
  <si>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</si>
  <si>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</si>
  <si>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</si>
  <si>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</si>
  <si>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</si>
  <si>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</si>
  <si>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</si>
  <si>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</si>
  <si>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</si>
  <si>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</si>
  <si>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</si>
  <si>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</si>
  <si>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</si>
  <si>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</si>
  <si>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</si>
  <si>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</si>
  <si>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</si>
  <si>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</si>
  <si>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</si>
  <si>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</si>
  <si>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</si>
  <si>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</si>
  <si>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</si>
  <si>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</si>
  <si>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</si>
  <si>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</si>
  <si>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</si>
  <si>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</si>
  <si>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</si>
  <si>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</si>
  <si>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</si>
  <si>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</si>
  <si>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</si>
  <si>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</si>
  <si>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</si>
  <si>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</si>
  <si>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</si>
  <si>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</si>
  <si>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</si>
  <si>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</si>
  <si>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</si>
  <si>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</si>
  <si>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</si>
  <si>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</si>
  <si>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</si>
  <si>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</si>
  <si>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</si>
  <si>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</si>
  <si>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</si>
  <si>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</si>
  <si>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</si>
  <si>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</si>
  <si>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</si>
  <si>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</si>
  <si>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</si>
  <si>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</si>
  <si>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</si>
  <si>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</si>
  <si>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</si>
  <si>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</si>
  <si>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</si>
  <si>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</si>
  <si>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</si>
  <si>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</si>
  <si>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</si>
  <si>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</si>
  <si>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</si>
  <si>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</si>
  <si>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</si>
  <si>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</si>
  <si>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</si>
  <si>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</si>
  <si>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</si>
  <si>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</si>
  <si>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</si>
  <si>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</si>
  <si>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</si>
  <si>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</si>
  <si>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</si>
  <si>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</si>
  <si>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</si>
  <si>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</si>
  <si>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</si>
  <si>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</si>
  <si>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</si>
  <si>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</si>
  <si>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</si>
  <si>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</si>
  <si>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</si>
  <si>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</si>
  <si>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</si>
  <si>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</si>
  <si>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</si>
  <si>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</si>
  <si>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</si>
  <si>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</si>
  <si>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</si>
  <si>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</si>
  <si>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</si>
  <si>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</si>
  <si>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</si>
  <si>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</si>
  <si>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</si>
  <si>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</si>
  <si>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</si>
  <si>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</si>
  <si>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</si>
  <si>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</si>
  <si>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</si>
  <si>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</si>
  <si>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</si>
  <si>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</si>
  <si>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</si>
  <si>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</si>
  <si>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</si>
  <si>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</si>
  <si>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</si>
  <si>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</si>
  <si>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</si>
  <si>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</si>
  <si>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</si>
  <si>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</si>
  <si>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</si>
  <si>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</si>
  <si>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</si>
  <si>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</si>
  <si>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</si>
  <si>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</si>
  <si>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</si>
  <si>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</si>
  <si>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</si>
  <si>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</si>
  <si>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</si>
  <si>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</si>
  <si>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</si>
  <si>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</si>
  <si>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</si>
  <si>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</si>
  <si>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</si>
  <si>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</si>
  <si>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</si>
  <si>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</si>
  <si>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</si>
  <si>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</si>
  <si>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</si>
  <si>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</si>
  <si>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</si>
  <si>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</si>
  <si>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</si>
  <si>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</si>
  <si>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</si>
  <si>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</si>
  <si>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</si>
  <si>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</si>
  <si>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</si>
  <si>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</si>
  <si>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</si>
  <si>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</si>
  <si>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</si>
  <si>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</si>
  <si>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</si>
  <si>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</si>
  <si>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</si>
  <si>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</si>
  <si>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</si>
  <si>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</si>
  <si>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</si>
  <si>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</si>
  <si>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</si>
  <si>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</si>
  <si>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</si>
  <si>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</si>
  <si>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</si>
  <si>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</si>
  <si>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</si>
  <si>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</si>
  <si>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</si>
  <si>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</si>
  <si>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</si>
  <si>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</si>
  <si>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</si>
  <si>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</si>
  <si>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</si>
  <si>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</si>
  <si>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</si>
  <si>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</si>
  <si>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</si>
  <si>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</si>
  <si>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</si>
  <si>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</si>
  <si>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</si>
  <si>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</si>
  <si>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</si>
  <si>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</si>
  <si>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</si>
  <si>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</si>
  <si>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</si>
  <si>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</si>
  <si>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</si>
  <si>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</si>
  <si>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</si>
  <si>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</si>
  <si>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</si>
  <si>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</si>
  <si>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</si>
  <si>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</si>
  <si>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</si>
  <si>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</si>
  <si>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</si>
  <si>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</si>
  <si>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</si>
  <si>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</si>
  <si>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</si>
  <si>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</si>
  <si>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</si>
  <si>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</si>
  <si>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</si>
  <si>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</si>
  <si>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</si>
  <si>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</si>
  <si>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</si>
  <si>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</si>
  <si>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</si>
  <si>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</si>
  <si>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</si>
  <si>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</si>
  <si>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</si>
  <si>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</si>
  <si>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</si>
  <si>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</si>
  <si>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</si>
  <si>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</si>
  <si>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</si>
  <si>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</si>
  <si>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</si>
  <si>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</si>
  <si>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</si>
  <si>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</si>
  <si>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</si>
  <si>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</si>
  <si>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</si>
  <si>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</si>
  <si>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</si>
  <si>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</si>
  <si>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</si>
  <si>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</si>
  <si>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</si>
  <si>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</si>
  <si>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</si>
  <si>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</si>
  <si>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</si>
  <si>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</si>
  <si>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</si>
  <si>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</si>
  <si>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</si>
  <si>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</si>
  <si>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</si>
  <si>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</si>
  <si>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</si>
  <si>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</si>
  <si>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</si>
  <si>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</si>
  <si>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</si>
  <si>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</si>
  <si>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</si>
  <si>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</si>
  <si>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</si>
  <si>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</si>
  <si>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</si>
  <si>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</si>
  <si>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</si>
  <si>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</si>
  <si>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</si>
  <si>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</si>
  <si>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</si>
  <si>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</si>
  <si>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</si>
  <si>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</si>
  <si>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</si>
  <si>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</si>
  <si>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</si>
  <si>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</si>
  <si>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</si>
  <si>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</si>
  <si>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</si>
  <si>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</si>
  <si>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</si>
  <si>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</si>
  <si>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</si>
  <si>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</si>
  <si>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</si>
  <si>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</si>
  <si>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</si>
  <si>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</si>
  <si>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</si>
  <si>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</si>
  <si>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</si>
  <si>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</si>
  <si>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</si>
  <si>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</si>
  <si>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</si>
  <si>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</si>
  <si>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</si>
  <si>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</si>
  <si>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</si>
  <si>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</si>
  <si>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</si>
  <si>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</si>
  <si>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</si>
  <si>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</si>
  <si>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</si>
  <si>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</si>
  <si>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</si>
  <si>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</si>
  <si>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</si>
  <si>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</si>
  <si>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</si>
  <si>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</si>
  <si>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</si>
  <si>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</si>
  <si>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</si>
  <si>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</si>
  <si>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</si>
  <si>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</si>
  <si>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</si>
  <si>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</si>
  <si>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</si>
  <si>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</si>
  <si>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</si>
  <si>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</si>
  <si>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</si>
  <si>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</si>
  <si>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</si>
  <si>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</si>
  <si>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</si>
  <si>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</si>
  <si>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</si>
  <si>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</si>
  <si>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</si>
  <si>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</si>
  <si>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</si>
  <si>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</si>
  <si>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</si>
  <si>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</si>
  <si>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</si>
  <si>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</si>
  <si>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</si>
  <si>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</si>
  <si>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</si>
  <si>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</si>
  <si>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</si>
  <si>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</si>
  <si>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</si>
  <si>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</si>
  <si>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</si>
  <si>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</si>
  <si>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</si>
  <si>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</si>
  <si>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</si>
  <si>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</si>
  <si>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</si>
  <si>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</si>
  <si>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</si>
  <si>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</si>
  <si>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</si>
  <si>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</si>
  <si>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</si>
  <si>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</si>
  <si>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</si>
  <si>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</si>
  <si>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</si>
  <si>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</si>
  <si>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</si>
  <si>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</si>
  <si>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</si>
  <si>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</si>
  <si>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</si>
  <si>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</si>
  <si>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</si>
  <si>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</si>
  <si>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</si>
  <si>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</si>
  <si>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</si>
  <si>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</si>
  <si>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</si>
  <si>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</si>
  <si>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</si>
  <si>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</si>
  <si>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</si>
  <si>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</si>
  <si>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</si>
  <si>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</si>
  <si>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</si>
  <si>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</si>
  <si>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</si>
  <si>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</si>
  <si>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</si>
  <si>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</si>
  <si>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</si>
  <si>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</si>
  <si>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</si>
  <si>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</si>
  <si>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</si>
  <si>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</si>
  <si>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</si>
  <si>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</si>
  <si>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</si>
  <si>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</si>
  <si>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</si>
  <si>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</si>
  <si>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</si>
  <si>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</si>
  <si>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</si>
  <si>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</si>
  <si>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</si>
  <si>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</si>
  <si>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</si>
  <si>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</si>
  <si>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</si>
  <si>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</si>
  <si>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</si>
  <si>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</si>
  <si>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</si>
  <si>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</si>
  <si>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</si>
  <si>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</si>
  <si>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</si>
  <si>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</si>
  <si>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</si>
  <si>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</si>
  <si>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</si>
  <si>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</si>
  <si>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</si>
  <si>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</si>
  <si>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</si>
  <si>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</si>
  <si>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</si>
  <si>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</si>
  <si>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</si>
  <si>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</si>
  <si>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</si>
  <si>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</si>
  <si>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</si>
  <si>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</si>
  <si>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</si>
  <si>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</si>
  <si>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</si>
  <si>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</si>
  <si>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</si>
  <si>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</si>
  <si>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</si>
  <si>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</si>
  <si>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</si>
  <si>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</si>
  <si>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</si>
  <si>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</si>
  <si>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</si>
  <si>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</si>
  <si>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</si>
  <si>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</si>
  <si>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</si>
  <si>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</si>
  <si>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</si>
  <si>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</si>
  <si>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</si>
  <si>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</si>
  <si>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</si>
  <si>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</si>
  <si>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</si>
  <si>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</si>
  <si>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</si>
  <si>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</si>
  <si>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</si>
  <si>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</si>
  <si>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</si>
  <si>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</si>
  <si>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</si>
  <si>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</si>
  <si>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</si>
  <si>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</si>
  <si>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</si>
  <si>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</si>
  <si>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</si>
  <si>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</si>
  <si>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</si>
  <si>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</si>
  <si>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</si>
  <si>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</si>
  <si>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</si>
  <si>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</si>
  <si>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</si>
  <si>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</si>
  <si>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</si>
  <si>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</si>
  <si>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</si>
  <si>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</si>
  <si>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</si>
  <si>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</si>
  <si>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</si>
  <si>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</si>
  <si>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</si>
  <si>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</si>
  <si>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</si>
  <si>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</si>
  <si>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</si>
  <si>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</si>
  <si>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</si>
  <si>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</si>
  <si>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</si>
  <si>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</si>
  <si>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</si>
  <si>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</si>
  <si>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</si>
  <si>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</si>
  <si>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</si>
  <si>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</si>
  <si>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</si>
  <si>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</si>
  <si>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</si>
  <si>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</si>
  <si>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</si>
  <si>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</si>
  <si>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</si>
  <si>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</si>
  <si>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</si>
  <si>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</si>
  <si>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</si>
  <si>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</si>
  <si>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</si>
  <si>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</si>
  <si>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</si>
  <si>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</si>
  <si>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</si>
  <si>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</si>
  <si>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</si>
  <si>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</si>
  <si>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</si>
  <si>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</si>
  <si>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</si>
  <si>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</si>
  <si>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</si>
  <si>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</si>
  <si>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</si>
  <si>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</si>
  <si>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</si>
  <si>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</si>
  <si>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</si>
  <si>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</si>
  <si>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</si>
  <si>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</si>
  <si>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</si>
  <si>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</si>
  <si>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</si>
  <si>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</si>
  <si>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</si>
  <si>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</si>
  <si>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</si>
  <si>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</si>
  <si>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</si>
  <si>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</si>
  <si>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</si>
  <si>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</si>
  <si>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</si>
  <si>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</si>
  <si>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</si>
  <si>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</si>
  <si>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</si>
  <si>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</si>
  <si>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</si>
  <si>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</si>
  <si>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</si>
  <si>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</si>
  <si>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</si>
  <si>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</si>
  <si>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</si>
  <si>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</si>
  <si>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</si>
  <si>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</si>
  <si>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</si>
  <si>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</si>
  <si>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</si>
  <si>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</si>
  <si>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</si>
  <si>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</si>
  <si>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</si>
  <si>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</si>
  <si>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</si>
  <si>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</si>
  <si>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</si>
  <si>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</si>
  <si>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</si>
  <si>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</si>
  <si>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</si>
  <si>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</si>
  <si>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</si>
  <si>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</si>
  <si>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</si>
  <si>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</si>
  <si>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</si>
  <si>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</si>
  <si>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</si>
  <si>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</si>
  <si>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</si>
  <si>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</si>
  <si>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</si>
  <si>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</si>
  <si>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</si>
  <si>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</si>
  <si>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</si>
  <si>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</si>
  <si>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</si>
  <si>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</si>
  <si>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</si>
  <si>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</si>
  <si>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</si>
  <si>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</si>
  <si>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</si>
  <si>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</si>
  <si>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</si>
  <si>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</si>
  <si>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</si>
  <si>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</si>
  <si>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</si>
  <si>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</si>
  <si>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</si>
  <si>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</si>
  <si>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</si>
  <si>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</si>
  <si>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</si>
  <si>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</si>
  <si>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</si>
  <si>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</si>
  <si>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</si>
  <si>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</si>
  <si>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</si>
  <si>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</si>
  <si>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</si>
  <si>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</si>
  <si>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</si>
  <si>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</si>
  <si>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</si>
  <si>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</si>
  <si>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</si>
  <si>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</si>
  <si>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</si>
  <si>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</si>
  <si>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</si>
  <si>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</si>
  <si>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</si>
  <si>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</si>
  <si>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</si>
  <si>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</si>
  <si>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</si>
  <si>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</si>
  <si>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</si>
  <si>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</si>
  <si>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</si>
  <si>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</si>
  <si>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</si>
  <si>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</si>
  <si>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</si>
  <si>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</si>
  <si>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</si>
  <si>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</si>
  <si>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</si>
  <si>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</si>
  <si>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</si>
  <si>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</si>
  <si>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</si>
  <si>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</si>
  <si>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</si>
  <si>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</si>
  <si>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</si>
  <si>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</si>
  <si>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</si>
  <si>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</si>
  <si>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</si>
  <si>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</si>
  <si>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</si>
  <si>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</si>
  <si>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</si>
  <si>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</si>
  <si>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</si>
  <si>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</si>
  <si>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</si>
  <si>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</si>
  <si>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</si>
  <si>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</si>
  <si>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</si>
  <si>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</si>
  <si>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</si>
  <si>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</si>
  <si>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</si>
  <si>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</si>
  <si>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</si>
  <si>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</si>
  <si>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</si>
  <si>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</si>
  <si>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</si>
  <si>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</si>
  <si>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</si>
  <si>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</si>
  <si>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</si>
  <si>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</si>
  <si>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</si>
  <si>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</si>
  <si>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</si>
  <si>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</si>
  <si>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</si>
  <si>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</si>
  <si>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</si>
  <si>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</si>
  <si>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</si>
  <si>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</si>
  <si>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</si>
  <si>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</si>
  <si>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</si>
  <si>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</si>
  <si>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</si>
  <si>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</si>
  <si>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</si>
  <si>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</si>
  <si>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</si>
  <si>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</si>
  <si>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</si>
  <si>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</si>
  <si>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</si>
  <si>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</si>
  <si>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</si>
  <si>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</si>
  <si>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</si>
  <si>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</si>
  <si>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</si>
  <si>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</si>
  <si>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</si>
  <si>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</si>
  <si>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</si>
  <si>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</si>
  <si>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</si>
  <si>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</si>
  <si>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</si>
  <si>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</si>
  <si>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</si>
  <si>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</si>
  <si>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</si>
  <si>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</si>
  <si>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</si>
  <si>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</si>
  <si>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</si>
  <si>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</si>
  <si>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</si>
  <si>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</si>
  <si>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</si>
  <si>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</si>
  <si>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</si>
  <si>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</si>
  <si>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</si>
  <si>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</si>
  <si>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</si>
  <si>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</si>
  <si>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</si>
  <si>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</si>
  <si>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</si>
  <si>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</si>
  <si>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</si>
  <si>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</si>
  <si>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</si>
  <si>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</si>
  <si>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</si>
  <si>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</si>
  <si>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</si>
  <si>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</si>
  <si>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</si>
  <si>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</si>
  <si>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</si>
  <si>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</si>
  <si>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</si>
  <si>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</si>
  <si>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</si>
  <si>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</si>
  <si>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</si>
  <si>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</si>
  <si>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</si>
  <si>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</si>
  <si>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</si>
  <si>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</si>
  <si>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</si>
  <si>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</si>
  <si>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</si>
  <si>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</si>
  <si>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</si>
  <si>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</si>
  <si>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</si>
  <si>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</si>
  <si>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</si>
  <si>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</si>
  <si>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</si>
  <si>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</si>
  <si>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</si>
  <si>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</si>
  <si>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</si>
  <si>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</si>
  <si>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</si>
  <si>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</si>
  <si>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</si>
  <si>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</si>
  <si>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</si>
  <si>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</si>
  <si>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</si>
  <si>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</si>
  <si>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</si>
  <si>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</si>
  <si>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</si>
  <si>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</si>
  <si>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</si>
  <si>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</si>
  <si>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</si>
  <si>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</si>
  <si>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</si>
  <si>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</si>
  <si>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</si>
  <si>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</si>
  <si>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</si>
  <si>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</si>
  <si>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</si>
  <si>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</si>
  <si>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</si>
  <si>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</si>
  <si>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</si>
  <si>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</si>
  <si>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</si>
  <si>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</si>
  <si>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</si>
  <si>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</si>
  <si>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</si>
  <si>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</si>
  <si>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</si>
  <si>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</si>
  <si>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</si>
  <si>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</si>
  <si>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</si>
  <si>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</si>
  <si>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</si>
  <si>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</si>
  <si>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</si>
  <si>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</si>
  <si>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</si>
  <si>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</si>
  <si>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</si>
  <si>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</si>
  <si>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</si>
  <si>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</si>
  <si>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</si>
  <si>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</si>
  <si>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</si>
  <si>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</si>
  <si>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</si>
  <si>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</si>
  <si>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</si>
  <si>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</si>
  <si>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</si>
  <si>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</si>
  <si>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</si>
  <si>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</si>
  <si>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</si>
  <si>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</si>
  <si>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</si>
  <si>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</si>
  <si>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</si>
  <si>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</si>
  <si>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</si>
  <si>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</si>
  <si>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</si>
  <si>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</si>
  <si>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</si>
  <si>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</si>
  <si>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</si>
  <si>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</si>
  <si>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</si>
  <si>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</si>
  <si>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</si>
  <si>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</si>
  <si>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</si>
  <si>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</si>
  <si>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</si>
  <si>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</si>
  <si>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</si>
  <si>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</si>
  <si>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</si>
  <si>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</si>
  <si>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</si>
  <si>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</si>
  <si>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</si>
  <si>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</si>
  <si>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</si>
  <si>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</si>
  <si>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</si>
  <si>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</si>
  <si>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</si>
  <si>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</si>
  <si>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</si>
  <si>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</si>
  <si>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</si>
  <si>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</si>
  <si>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</si>
  <si>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</si>
  <si>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</si>
  <si>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</si>
  <si>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</si>
  <si>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</si>
  <si>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</si>
  <si>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</si>
  <si>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</si>
  <si>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</si>
  <si>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</si>
  <si>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</si>
  <si>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</si>
  <si>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</si>
  <si>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</si>
  <si>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</si>
  <si>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</si>
  <si>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</si>
  <si>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</si>
  <si>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</si>
  <si>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</si>
  <si>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</si>
  <si>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</si>
  <si>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</si>
  <si>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</si>
  <si>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</si>
  <si>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</si>
  <si>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</si>
  <si>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</si>
  <si>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</si>
  <si>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</si>
  <si>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</si>
  <si>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</si>
  <si>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</si>
  <si>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</si>
  <si>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</si>
  <si>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</si>
  <si>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</si>
  <si>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</si>
  <si>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</si>
  <si>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</si>
  <si>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</si>
  <si>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</si>
  <si>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</si>
  <si>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</si>
  <si>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</si>
  <si>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</si>
  <si>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</si>
  <si>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</si>
  <si>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</si>
  <si>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</si>
  <si>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</si>
  <si>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</si>
  <si>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</si>
  <si>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</si>
  <si>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</si>
  <si>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</si>
  <si>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</si>
  <si>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</si>
  <si>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</si>
  <si>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</si>
  <si>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</si>
  <si>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</si>
  <si>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</si>
  <si>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</si>
  <si>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</si>
  <si>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</si>
  <si>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</si>
  <si>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</si>
  <si>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</si>
  <si>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</si>
  <si>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</si>
  <si>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</si>
  <si>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</si>
  <si>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</si>
  <si>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</si>
  <si>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</si>
  <si>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</si>
  <si>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</si>
  <si>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</si>
  <si>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</si>
  <si>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</si>
  <si>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</si>
  <si>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</si>
  <si>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</si>
  <si>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</si>
  <si>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</si>
  <si>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</si>
  <si>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</si>
  <si>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</si>
  <si>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</si>
  <si>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</si>
  <si>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</si>
  <si>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</si>
  <si>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</si>
  <si>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</si>
  <si>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</si>
  <si>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</si>
  <si>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</si>
  <si>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</si>
  <si>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</si>
  <si>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</si>
  <si>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</si>
  <si>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</si>
  <si>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</si>
  <si>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</si>
  <si>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</si>
  <si>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</si>
  <si>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</si>
  <si>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</si>
  <si>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</si>
  <si>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</si>
  <si>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</si>
  <si>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</si>
  <si>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</si>
  <si>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</si>
  <si>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</si>
  <si>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</si>
  <si>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</si>
  <si>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</si>
  <si>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</si>
  <si>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</si>
  <si>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</si>
  <si>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</si>
  <si>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</si>
  <si>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</si>
  <si>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</si>
  <si>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</si>
  <si>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</si>
  <si>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</si>
  <si>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</si>
  <si>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</si>
  <si>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</si>
  <si>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</si>
  <si>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</si>
  <si>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</si>
  <si>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</si>
  <si>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</si>
  <si>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</si>
  <si>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</si>
  <si>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</si>
  <si>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</si>
  <si>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</si>
  <si>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</si>
  <si>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</si>
  <si>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</si>
  <si>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</si>
  <si>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</si>
  <si>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</si>
  <si>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</si>
  <si>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</si>
  <si>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</si>
  <si>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</si>
  <si>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</si>
  <si>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</si>
  <si>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</si>
  <si>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</si>
  <si>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</si>
  <si>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</si>
  <si>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</si>
  <si>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</si>
  <si>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</si>
  <si>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</si>
  <si>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</si>
  <si>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</si>
  <si>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</si>
  <si>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</si>
  <si>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</si>
  <si>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</si>
  <si>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</si>
  <si>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</si>
  <si>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</si>
  <si>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</si>
  <si>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</si>
  <si>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</si>
  <si>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</si>
  <si>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</si>
  <si>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</si>
  <si>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</si>
  <si>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</si>
  <si>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</si>
  <si>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</si>
  <si>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</si>
  <si>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</si>
  <si>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</si>
  <si>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</si>
  <si>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</si>
  <si>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</si>
  <si>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</si>
  <si>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</si>
  <si>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</si>
  <si>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</si>
  <si>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</si>
  <si>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</si>
  <si>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</si>
  <si>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</si>
  <si>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</si>
  <si>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</si>
  <si>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</si>
  <si>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</si>
  <si>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</si>
  <si>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</si>
  <si>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</si>
  <si>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</si>
  <si>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</si>
  <si>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</si>
  <si>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</si>
  <si>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</si>
  <si>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</si>
  <si>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</si>
  <si>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</si>
  <si>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</si>
  <si>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</si>
  <si>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</si>
  <si>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</si>
  <si>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</si>
  <si>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</si>
  <si>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</si>
  <si>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</si>
  <si>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</si>
  <si>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</si>
  <si>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</si>
  <si>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</si>
  <si>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</si>
  <si>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</si>
  <si>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</si>
  <si>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</si>
  <si>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</si>
  <si>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</si>
  <si>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</si>
  <si>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</si>
  <si>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</si>
  <si>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</si>
  <si>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</si>
  <si>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</si>
  <si>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</si>
  <si>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</si>
  <si>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</si>
  <si>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</si>
  <si>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</si>
  <si>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</si>
  <si>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</si>
  <si>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</si>
  <si>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</si>
  <si>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</si>
  <si>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</si>
  <si>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</si>
  <si>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</si>
  <si>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</si>
  <si>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</si>
  <si>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</si>
  <si>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</si>
  <si>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</si>
  <si>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</si>
  <si>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</si>
  <si>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</si>
  <si>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</si>
  <si>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</si>
  <si>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</si>
  <si>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</si>
  <si>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</si>
  <si>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</si>
  <si>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</si>
  <si>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</si>
  <si>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</si>
  <si>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</si>
  <si>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</si>
  <si>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</si>
  <si>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</si>
  <si>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</si>
  <si>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</si>
  <si>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</si>
  <si>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</si>
  <si>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</si>
  <si>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</si>
  <si>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</si>
  <si>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</si>
  <si>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</si>
  <si>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</si>
  <si>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</si>
  <si>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</si>
  <si>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</si>
  <si>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</si>
  <si>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</si>
  <si>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</si>
  <si>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</si>
  <si>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</si>
  <si>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</si>
  <si>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</si>
  <si>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</si>
  <si>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</si>
  <si>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</si>
  <si>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</si>
  <si>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</si>
  <si>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</si>
  <si>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</si>
  <si>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</si>
  <si>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</si>
  <si>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</si>
  <si>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</si>
  <si>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</si>
  <si>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</si>
  <si>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</si>
  <si>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</si>
  <si>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</si>
  <si>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</si>
  <si>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</si>
  <si>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</si>
  <si>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</si>
  <si>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</si>
  <si>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</si>
  <si>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</si>
  <si>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</si>
  <si>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</si>
  <si>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</si>
  <si>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</si>
  <si>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</si>
  <si>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</si>
  <si>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</si>
  <si>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</si>
  <si>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</si>
  <si>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</si>
  <si>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</si>
  <si>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</si>
  <si>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</si>
  <si>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</si>
  <si>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</si>
  <si>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</si>
  <si>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</si>
  <si>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</si>
  <si>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</si>
  <si>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</si>
  <si>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</si>
  <si>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</si>
  <si>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</si>
  <si>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</si>
  <si>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</si>
  <si>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</si>
  <si>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</si>
  <si>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</si>
  <si>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</si>
  <si>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</si>
  <si>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</si>
  <si>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</si>
  <si>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</si>
  <si>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</si>
  <si>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</si>
  <si>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</si>
  <si>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</si>
  <si>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</si>
  <si>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</si>
  <si>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</si>
  <si>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</si>
  <si>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</si>
  <si>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</si>
  <si>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</si>
  <si>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</si>
  <si>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</si>
  <si>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</si>
  <si>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</si>
  <si>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</si>
  <si>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</si>
  <si>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</si>
  <si>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</si>
  <si>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</si>
  <si>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</si>
  <si>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</si>
  <si>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</si>
  <si>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</si>
  <si>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</si>
  <si>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</si>
  <si>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</si>
  <si>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</si>
  <si>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</si>
  <si>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</si>
  <si>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</si>
  <si>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</si>
  <si>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</si>
  <si>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</si>
  <si>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</si>
  <si>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</si>
  <si>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</si>
  <si>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</si>
  <si>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</si>
  <si>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</si>
  <si>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</si>
  <si>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</si>
  <si>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</si>
  <si>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</si>
  <si>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</si>
  <si>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</si>
  <si>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</si>
  <si>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</si>
  <si>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</si>
  <si>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</si>
  <si>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</si>
  <si>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</si>
  <si>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</si>
  <si>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</si>
  <si>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</si>
  <si>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</si>
  <si>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</si>
  <si>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</si>
  <si>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</si>
  <si>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</si>
  <si>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</si>
  <si>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</si>
  <si>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</si>
  <si>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</si>
  <si>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</si>
  <si>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</si>
  <si>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</si>
  <si>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</si>
  <si>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</si>
  <si>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</si>
  <si>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</si>
  <si>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</si>
  <si>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</si>
  <si>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</si>
  <si>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</si>
  <si>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</si>
  <si>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</si>
  <si>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</si>
  <si>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</si>
  <si>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</si>
  <si>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</si>
  <si>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</si>
  <si>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</si>
  <si>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</si>
  <si>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</si>
  <si>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</si>
  <si>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</si>
  <si>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</si>
  <si>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</si>
  <si>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</si>
  <si>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</si>
  <si>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</si>
  <si>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</si>
  <si>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</si>
  <si>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</si>
  <si>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</si>
  <si>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</si>
  <si>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</si>
  <si>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</si>
  <si>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</si>
  <si>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</si>
  <si>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</si>
  <si>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</si>
  <si>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</si>
  <si>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</si>
  <si>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</si>
  <si>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</si>
  <si>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</si>
  <si>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</si>
  <si>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</si>
  <si>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</si>
  <si>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</si>
  <si>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</si>
  <si>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</si>
  <si>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</si>
  <si>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</si>
  <si>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</si>
  <si>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</si>
  <si>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</si>
  <si>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</si>
  <si>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</si>
  <si>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</si>
  <si>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</si>
  <si>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</si>
  <si>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</si>
  <si>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</si>
  <si>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</si>
  <si>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</si>
  <si>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</si>
  <si>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</si>
  <si>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</si>
  <si>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</si>
  <si>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</si>
  <si>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</si>
  <si>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</si>
  <si>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</si>
  <si>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</si>
  <si>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</si>
  <si>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</si>
  <si>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</si>
  <si>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</si>
  <si>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</si>
  <si>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</si>
  <si>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</si>
  <si>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</si>
  <si>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</si>
  <si>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</si>
  <si>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</si>
  <si>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</si>
  <si>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</si>
  <si>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</si>
  <si>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</si>
  <si>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</si>
  <si>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</si>
  <si>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</si>
  <si>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</si>
  <si>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</si>
  <si>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</si>
  <si>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</si>
  <si>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</si>
  <si>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</si>
  <si>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</si>
  <si>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</si>
  <si>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</si>
  <si>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</si>
  <si>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</si>
  <si>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</si>
  <si>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</si>
  <si>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</si>
  <si>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</si>
  <si>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</si>
  <si>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</si>
  <si>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</si>
  <si>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</si>
  <si>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</si>
  <si>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</si>
  <si>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</si>
  <si>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</si>
  <si>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</si>
  <si>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</si>
  <si>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</si>
  <si>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</si>
  <si>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</si>
  <si>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</si>
  <si>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</si>
  <si>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</si>
  <si>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</si>
  <si>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</si>
  <si>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</si>
  <si>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</si>
  <si>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</si>
  <si>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</si>
  <si>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</si>
  <si>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</si>
  <si>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</si>
  <si>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</si>
  <si>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</si>
  <si>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</si>
  <si>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</si>
  <si>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</si>
  <si>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</si>
  <si>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</si>
  <si>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</si>
  <si>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</si>
  <si>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</si>
  <si>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</si>
  <si>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</si>
  <si>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</si>
  <si>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</si>
  <si>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</si>
  <si>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</si>
  <si>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</si>
  <si>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</si>
  <si>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</si>
  <si>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</si>
  <si>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</si>
  <si>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</si>
  <si>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</si>
  <si>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</si>
  <si>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</si>
  <si>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</si>
  <si>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</si>
  <si>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</si>
  <si>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</si>
  <si>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</si>
  <si>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</si>
  <si>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</si>
  <si>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</si>
  <si>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</si>
  <si>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</si>
  <si>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</si>
  <si>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</si>
  <si>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</si>
  <si>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</si>
  <si>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</si>
  <si>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</si>
  <si>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</si>
  <si>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</si>
  <si>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</si>
  <si>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</si>
  <si>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</si>
  <si>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</si>
  <si>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</si>
  <si>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</si>
  <si>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</si>
  <si>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</si>
  <si>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</si>
  <si>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</si>
  <si>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</si>
  <si>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</si>
  <si>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</si>
  <si>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</si>
  <si>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</si>
  <si>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</si>
  <si>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</si>
  <si>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</si>
  <si>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</si>
  <si>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</si>
  <si>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</si>
  <si>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</si>
  <si>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</si>
  <si>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</si>
  <si>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</si>
  <si>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</si>
  <si>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</si>
  <si>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</si>
  <si>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</si>
  <si>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</si>
  <si>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</si>
  <si>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</si>
  <si>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</si>
  <si>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</si>
  <si>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</si>
  <si>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</si>
  <si>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</si>
  <si>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</si>
  <si>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</si>
  <si>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</si>
  <si>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</si>
  <si>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</si>
  <si>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</si>
  <si>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</si>
  <si>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</si>
  <si>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</si>
  <si>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</si>
  <si>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</si>
  <si>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</si>
  <si>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</si>
  <si>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</si>
  <si>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</si>
  <si>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</si>
  <si>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</si>
  <si>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</si>
  <si>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</si>
  <si>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</si>
  <si>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</si>
  <si>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</si>
  <si>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</si>
  <si>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</si>
  <si>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</si>
  <si>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</si>
  <si>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</si>
  <si>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</si>
  <si>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</si>
  <si>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</si>
  <si>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</si>
  <si>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</si>
  <si>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</si>
  <si>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</si>
  <si>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</si>
  <si>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</si>
  <si>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</si>
  <si>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</si>
  <si>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</si>
  <si>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</si>
  <si>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</si>
  <si>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</si>
  <si>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</si>
  <si>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</si>
  <si>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</si>
  <si>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</si>
  <si>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</si>
  <si>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</si>
  <si>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</si>
  <si>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</si>
  <si>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</si>
  <si>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</si>
  <si>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</si>
  <si>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</si>
  <si>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</si>
  <si>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</si>
  <si>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</si>
  <si>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</si>
  <si>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</si>
  <si>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</si>
  <si>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</si>
  <si>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</si>
  <si>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</si>
  <si>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</si>
  <si>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</si>
  <si>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</si>
  <si>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</si>
  <si>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</si>
  <si>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</si>
  <si>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</si>
  <si>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</si>
  <si>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</si>
  <si>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</si>
  <si>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</si>
  <si>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</si>
  <si>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</si>
  <si>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</si>
  <si>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</si>
  <si>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</si>
  <si>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</si>
  <si>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</si>
  <si>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</si>
  <si>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</si>
  <si>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</si>
  <si>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</si>
  <si>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</si>
  <si>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</si>
  <si>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</si>
  <si>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</si>
  <si>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</si>
  <si>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</si>
  <si>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</si>
  <si>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</si>
  <si>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</si>
  <si>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</si>
  <si>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</si>
  <si>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</si>
  <si>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</si>
  <si>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</si>
  <si>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</si>
  <si>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</si>
  <si>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</si>
  <si>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</si>
  <si>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</si>
  <si>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</si>
  <si>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</si>
  <si>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</si>
  <si>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</si>
  <si>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</si>
  <si>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</si>
  <si>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</si>
  <si>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</si>
  <si>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</si>
  <si>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</si>
  <si>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</si>
  <si>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</si>
  <si>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</si>
  <si>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</si>
  <si>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</si>
  <si>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</si>
  <si>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</si>
  <si>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</si>
  <si>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</si>
  <si>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</si>
  <si>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</si>
  <si>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</si>
  <si>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</si>
  <si>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</si>
  <si>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</si>
  <si>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</si>
  <si>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</si>
  <si>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</si>
  <si>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</si>
  <si>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</si>
  <si>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</si>
  <si>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</si>
  <si>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</si>
  <si>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</si>
  <si>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</si>
  <si>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</si>
  <si>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</si>
  <si>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</si>
  <si>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</si>
  <si>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</si>
  <si>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</si>
  <si>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</si>
  <si>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</si>
  <si>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</si>
  <si>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</si>
  <si>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</si>
  <si>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</si>
  <si>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</si>
  <si>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</si>
  <si>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</si>
  <si>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</si>
  <si>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</si>
  <si>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</si>
  <si>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</si>
  <si>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</si>
  <si>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</si>
  <si>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</si>
  <si>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</si>
  <si>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</si>
  <si>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</si>
  <si>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</si>
  <si>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</si>
  <si>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</si>
  <si>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</si>
  <si>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</si>
  <si>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</si>
  <si>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</si>
  <si>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</si>
  <si>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</si>
  <si>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</si>
  <si>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</si>
  <si>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</si>
  <si>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</si>
  <si>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</si>
  <si>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</si>
  <si>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</si>
  <si>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</si>
  <si>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</si>
  <si>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</si>
  <si>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</si>
  <si>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</si>
  <si>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</si>
  <si>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</si>
  <si>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</si>
  <si>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</si>
  <si>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</si>
  <si>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</si>
  <si>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</si>
  <si>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</si>
  <si>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</si>
  <si>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</si>
  <si>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</si>
  <si>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</si>
  <si>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</si>
  <si>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</si>
  <si>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</si>
  <si>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</si>
  <si>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</si>
  <si>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</si>
  <si>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</si>
  <si>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</si>
  <si>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</si>
  <si>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</si>
  <si>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</si>
  <si>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</si>
  <si>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</si>
  <si>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</si>
  <si>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</si>
  <si>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</si>
  <si>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</si>
  <si>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</si>
  <si>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</si>
  <si>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</si>
  <si>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</si>
  <si>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</si>
  <si>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</si>
  <si>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</si>
  <si>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</si>
  <si>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</si>
  <si>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</si>
  <si>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</si>
  <si>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</si>
  <si>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</si>
  <si>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</si>
  <si>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</si>
  <si>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</si>
  <si>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</si>
  <si>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</si>
  <si>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</si>
  <si>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</si>
  <si>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</si>
  <si>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</si>
  <si>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</si>
  <si>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</si>
  <si>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</si>
  <si>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</si>
  <si>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</si>
  <si>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</si>
  <si>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</si>
  <si>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</si>
  <si>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</si>
  <si>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</si>
  <si>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</si>
  <si>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</si>
  <si>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</si>
  <si>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</si>
  <si>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</si>
  <si>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</si>
  <si>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</si>
  <si>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</si>
  <si>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</si>
  <si>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</si>
  <si>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</si>
  <si>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</si>
  <si>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</si>
  <si>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</si>
  <si>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</si>
  <si>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</si>
  <si>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</si>
  <si>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</si>
  <si>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</si>
  <si>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</si>
  <si>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</si>
  <si>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</si>
  <si>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</si>
  <si>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</si>
  <si>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</si>
  <si>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</si>
  <si>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</si>
  <si>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</si>
  <si>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</si>
  <si>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</si>
  <si>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</si>
  <si>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</si>
  <si>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</si>
  <si>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</si>
  <si>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</si>
  <si>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</si>
  <si>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</si>
  <si>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</si>
  <si>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</si>
  <si>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</si>
  <si>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</si>
  <si>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</si>
  <si>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</si>
  <si>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</si>
  <si>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</si>
  <si>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</si>
  <si>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</si>
  <si>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</si>
  <si>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</si>
  <si>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</si>
  <si>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</si>
  <si>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</si>
  <si>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</si>
  <si>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</si>
  <si>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</si>
  <si>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</si>
  <si>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</si>
  <si>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</si>
  <si>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</si>
  <si>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</si>
  <si>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</si>
  <si>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</si>
  <si>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</si>
  <si>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</si>
  <si>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</si>
  <si>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</si>
  <si>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</si>
  <si>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</si>
  <si>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</si>
  <si>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</si>
  <si>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</si>
  <si>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</si>
  <si>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</si>
  <si>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</si>
  <si>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</si>
  <si>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</si>
  <si>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</si>
  <si>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</si>
  <si>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</si>
  <si>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</si>
  <si>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</si>
  <si>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</si>
  <si>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</si>
  <si>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</si>
  <si>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</si>
  <si>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</si>
  <si>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</si>
  <si>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</si>
  <si>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</si>
  <si>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</si>
  <si>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</si>
  <si>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</si>
  <si>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</si>
  <si>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</si>
  <si>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</si>
  <si>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</si>
  <si>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</si>
  <si>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</si>
  <si>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</si>
  <si>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</si>
  <si>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</si>
  <si>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</si>
  <si>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</si>
  <si>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</si>
  <si>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</si>
  <si>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</si>
  <si>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</si>
  <si>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</si>
  <si>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</si>
  <si>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</si>
  <si>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</si>
  <si>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</si>
  <si>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</si>
  <si>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</si>
  <si>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</si>
  <si>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</si>
  <si>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</si>
  <si>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</si>
  <si>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</si>
  <si>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</si>
  <si>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</si>
  <si>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</si>
  <si>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</si>
  <si>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</si>
  <si>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</si>
  <si>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</si>
  <si>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</si>
  <si>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</si>
  <si>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</si>
  <si>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</si>
  <si>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</si>
  <si>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</si>
  <si>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</si>
  <si>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</si>
  <si>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</si>
  <si>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</si>
  <si>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</si>
  <si>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</si>
  <si>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</si>
  <si>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</si>
  <si>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</si>
  <si>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</si>
  <si>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</si>
  <si>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</si>
  <si>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</si>
  <si>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</si>
  <si>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</si>
  <si>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</si>
  <si>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</si>
  <si>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</si>
  <si>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</si>
  <si>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</si>
  <si>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</si>
  <si>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</si>
  <si>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</si>
  <si>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</si>
  <si>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</si>
  <si>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</si>
  <si>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</si>
  <si>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</si>
  <si>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</si>
  <si>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</si>
  <si>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</si>
  <si>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</si>
  <si>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</si>
  <si>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</si>
  <si>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</si>
  <si>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</si>
  <si>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</si>
  <si>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</si>
  <si>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</si>
  <si>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</si>
  <si>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</si>
  <si>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</si>
  <si>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</si>
  <si>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</si>
  <si>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</si>
  <si>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</si>
  <si>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</si>
  <si>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</si>
  <si>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</si>
  <si>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</si>
  <si>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</si>
  <si>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</si>
  <si>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</si>
  <si>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</si>
  <si>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</si>
  <si>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</si>
  <si>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</si>
  <si>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</si>
  <si>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</si>
  <si>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</si>
  <si>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</si>
  <si>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</si>
  <si>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</si>
  <si>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</si>
  <si>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</si>
  <si>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</si>
  <si>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</si>
  <si>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</si>
  <si>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</si>
  <si>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</si>
  <si>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</si>
  <si>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</si>
  <si>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</si>
  <si>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</si>
  <si>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</si>
  <si>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</si>
  <si>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</si>
  <si>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</si>
  <si>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</si>
  <si>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</si>
  <si>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</si>
  <si>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</si>
  <si>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</si>
  <si>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</si>
  <si>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</si>
  <si>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</si>
  <si>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</si>
  <si>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</si>
  <si>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</si>
  <si>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</si>
  <si>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</si>
  <si>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</si>
  <si>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</si>
  <si>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</si>
  <si>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</si>
  <si>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</si>
  <si>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</si>
  <si>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</si>
  <si>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</si>
  <si>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</si>
  <si>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</si>
  <si>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</si>
  <si>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</si>
  <si>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</si>
  <si>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</si>
  <si>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</si>
  <si>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</si>
  <si>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</si>
  <si>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</si>
  <si>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</si>
  <si>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</si>
  <si>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</si>
  <si>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</si>
  <si>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</si>
  <si>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</si>
  <si>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</si>
  <si>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</si>
  <si>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</si>
  <si>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</si>
  <si>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</si>
  <si>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</si>
  <si>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</si>
  <si>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</si>
  <si>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</si>
  <si>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</si>
  <si>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</si>
  <si>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</si>
  <si>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</si>
  <si>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</si>
  <si>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</si>
  <si>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</si>
  <si>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</si>
  <si>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</si>
  <si>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</si>
  <si>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</si>
  <si>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</si>
  <si>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</si>
  <si>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</si>
  <si>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</si>
  <si>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</si>
  <si>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</si>
  <si>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</si>
  <si>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</si>
  <si>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</si>
  <si>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</si>
  <si>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</si>
  <si>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</si>
  <si>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</si>
  <si>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</si>
  <si>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</si>
  <si>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</si>
  <si>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</si>
  <si>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</si>
  <si>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</si>
  <si>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</si>
  <si>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</si>
  <si>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</si>
  <si>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</si>
  <si>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</si>
  <si>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</si>
  <si>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</si>
  <si>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</si>
  <si>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</si>
  <si>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</si>
  <si>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</si>
  <si>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</si>
  <si>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</si>
  <si>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</si>
  <si>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</si>
  <si>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</si>
  <si>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</si>
  <si>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</si>
  <si>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</si>
  <si>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</si>
  <si>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</si>
  <si>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</si>
  <si>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</si>
  <si>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</si>
  <si>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</si>
  <si>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</si>
  <si>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</si>
  <si>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</si>
  <si>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</si>
  <si>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</si>
  <si>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</si>
  <si>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</si>
  <si>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</si>
  <si>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</si>
  <si>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</si>
  <si>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</si>
  <si>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</si>
  <si>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</si>
  <si>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</si>
  <si>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</si>
  <si>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</si>
  <si>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</si>
  <si>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</si>
  <si>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</si>
  <si>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</si>
  <si>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</si>
  <si>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</si>
  <si>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</si>
  <si>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</si>
  <si>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</si>
  <si>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</si>
  <si>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</si>
  <si>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</si>
  <si>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</si>
  <si>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</si>
  <si>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</si>
  <si>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</si>
  <si>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</si>
  <si>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</si>
  <si>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</si>
  <si>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</si>
  <si>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</si>
  <si>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</si>
  <si>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</si>
  <si>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</si>
  <si>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</si>
  <si>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</si>
  <si>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</si>
  <si>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</si>
  <si>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</si>
  <si>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</si>
  <si>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</si>
  <si>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</si>
  <si>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</si>
  <si>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</si>
  <si>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</si>
  <si>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</si>
  <si>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</si>
  <si>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</si>
  <si>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</si>
  <si>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</si>
  <si>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</si>
  <si>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</si>
  <si>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</si>
  <si>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</si>
  <si>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</si>
  <si>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</si>
  <si>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</si>
  <si>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</si>
  <si>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</si>
  <si>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</si>
  <si>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</si>
  <si>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</si>
  <si>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</si>
  <si>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</si>
  <si>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</si>
  <si>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</si>
  <si>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</si>
  <si>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</si>
  <si>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</si>
  <si>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</si>
  <si>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</si>
  <si>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</si>
  <si>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</si>
  <si>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</si>
  <si>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</si>
  <si>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</si>
  <si>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</si>
  <si>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</si>
  <si>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</si>
  <si>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</si>
  <si>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</si>
  <si>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</si>
  <si>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</si>
  <si>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</si>
  <si>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</si>
  <si>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</si>
  <si>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</si>
  <si>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</si>
  <si>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</si>
  <si>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</si>
  <si>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</si>
  <si>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</si>
  <si>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</si>
  <si>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</si>
  <si>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</si>
  <si>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</si>
  <si>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</si>
  <si>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</si>
  <si>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</si>
  <si>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</si>
  <si>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</si>
  <si>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</si>
  <si>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</si>
  <si>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</si>
  <si>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</si>
  <si>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</si>
  <si>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</si>
  <si>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</si>
  <si>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</si>
  <si>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</si>
  <si>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</si>
  <si>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</si>
  <si>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</si>
  <si>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</si>
  <si>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</si>
  <si>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</si>
  <si>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</si>
  <si>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</si>
  <si>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</si>
  <si>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</si>
  <si>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</si>
  <si>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</si>
  <si>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</si>
  <si>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</si>
  <si>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</si>
  <si>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</si>
  <si>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</si>
  <si>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</si>
  <si>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</si>
  <si>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</si>
  <si>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</si>
  <si>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</si>
  <si>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</si>
  <si>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</si>
  <si>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</si>
  <si>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</si>
  <si>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</si>
  <si>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</si>
  <si>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</si>
  <si>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</si>
  <si>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</si>
  <si>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</si>
  <si>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</si>
  <si>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</si>
  <si>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</si>
  <si>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</si>
  <si>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</si>
  <si>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</si>
  <si>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</si>
  <si>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</si>
  <si>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</si>
  <si>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</si>
  <si>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</si>
  <si>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</si>
  <si>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</si>
  <si>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</si>
  <si>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</si>
  <si>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</si>
  <si>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</si>
  <si>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</si>
  <si>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</si>
  <si>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</si>
  <si>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</si>
  <si>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</si>
  <si>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</si>
  <si>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</si>
  <si>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</si>
  <si>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</si>
  <si>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</si>
  <si>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</si>
  <si>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</si>
  <si>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</si>
  <si>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</si>
  <si>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</si>
  <si>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</si>
  <si>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</si>
  <si>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</si>
  <si>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</si>
  <si>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</si>
  <si>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</si>
  <si>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</si>
  <si>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</si>
  <si>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</si>
  <si>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</si>
  <si>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</si>
  <si>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</si>
  <si>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</si>
  <si>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</si>
  <si>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</si>
  <si>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</si>
  <si>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</si>
  <si>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</si>
  <si>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</si>
  <si>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</si>
  <si>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</si>
  <si>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</si>
  <si>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</si>
  <si>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</si>
  <si>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</si>
  <si>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</si>
  <si>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</si>
  <si>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</si>
  <si>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</si>
  <si>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</si>
  <si>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</si>
  <si>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</si>
  <si>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</si>
  <si>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</si>
  <si>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</si>
  <si>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</si>
  <si>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</si>
  <si>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</si>
  <si>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</si>
  <si>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</si>
  <si>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</si>
  <si>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</si>
  <si>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</si>
  <si>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</si>
  <si>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</si>
  <si>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</si>
  <si>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</si>
  <si>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</si>
  <si>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</si>
  <si>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</si>
  <si>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</si>
  <si>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</si>
  <si>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</si>
  <si>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</si>
  <si>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</si>
  <si>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</si>
  <si>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</si>
  <si>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</si>
  <si>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</si>
  <si>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</si>
  <si>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</si>
  <si>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</si>
  <si>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</si>
  <si>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</si>
  <si>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</si>
  <si>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</si>
  <si>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</si>
  <si>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</si>
  <si>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</si>
  <si>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</si>
  <si>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</si>
  <si>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</si>
  <si>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</si>
  <si>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</si>
  <si>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</si>
  <si>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</si>
  <si>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</si>
  <si>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</si>
  <si>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</si>
  <si>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</si>
  <si>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</si>
  <si>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</si>
  <si>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</si>
  <si>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</si>
  <si>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</si>
  <si>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</si>
  <si>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</si>
  <si>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</si>
  <si>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</si>
  <si>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</si>
  <si>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</si>
  <si>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</si>
  <si>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</si>
  <si>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</si>
  <si>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</si>
  <si>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</si>
  <si>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</si>
  <si>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</si>
  <si>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</si>
  <si>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</si>
  <si>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</si>
  <si>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</si>
  <si>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</si>
  <si>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</si>
  <si>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</si>
  <si>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</si>
  <si>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</si>
  <si>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</si>
  <si>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</si>
  <si>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</si>
  <si>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</si>
  <si>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</si>
  <si>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</si>
  <si>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</si>
  <si>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</si>
  <si>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</si>
  <si>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</si>
  <si>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</si>
  <si>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</si>
  <si>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</si>
  <si>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</si>
  <si>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</si>
  <si>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</si>
  <si>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</si>
  <si>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</si>
  <si>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</si>
  <si>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</si>
  <si>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</si>
  <si>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</si>
  <si>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</si>
  <si>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</si>
  <si>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</si>
  <si>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</si>
  <si>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</si>
  <si>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</si>
  <si>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</si>
  <si>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</si>
  <si>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</si>
  <si>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</si>
  <si>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</si>
  <si>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</si>
  <si>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</si>
  <si>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</si>
  <si>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</si>
  <si>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</si>
  <si>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</si>
  <si>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</si>
  <si>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</si>
  <si>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</si>
  <si>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</si>
  <si>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</si>
  <si>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</si>
  <si>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</si>
  <si>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</si>
  <si>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</si>
  <si>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</si>
  <si>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</si>
  <si>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</si>
  <si>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</si>
  <si>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</si>
  <si>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</si>
  <si>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</si>
  <si>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</si>
  <si>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</si>
  <si>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</si>
  <si>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</si>
  <si>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</si>
  <si>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</si>
  <si>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</si>
  <si>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</si>
  <si>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</si>
  <si>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</si>
  <si>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</si>
  <si>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</si>
  <si>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</si>
  <si>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</si>
  <si>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</si>
  <si>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</si>
  <si>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</si>
  <si>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</si>
  <si>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</si>
  <si>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</si>
  <si>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</si>
  <si>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</si>
  <si>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</si>
  <si>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</si>
  <si>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</si>
  <si>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</si>
  <si>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</si>
  <si>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</si>
  <si>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</si>
  <si>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</si>
  <si>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</si>
  <si>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</si>
  <si>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</si>
  <si>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</si>
  <si>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</si>
  <si>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</si>
  <si>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</si>
  <si>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</si>
  <si>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</si>
  <si>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</si>
  <si>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</si>
  <si>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</si>
  <si>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</si>
  <si>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</si>
  <si>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</si>
  <si>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</si>
  <si>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</si>
  <si>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</si>
  <si>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</si>
  <si>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</si>
  <si>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</si>
  <si>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</si>
  <si>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</si>
  <si>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</si>
  <si>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</si>
  <si>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</si>
  <si>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</si>
  <si>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</si>
  <si>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</si>
  <si>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</si>
  <si>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</si>
  <si>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</si>
  <si>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</si>
  <si>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</si>
  <si>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</si>
  <si>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</si>
  <si>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</si>
  <si>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</si>
  <si>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</si>
  <si>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</si>
  <si>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</si>
  <si>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</si>
  <si>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</si>
  <si>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</si>
  <si>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</si>
  <si>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</si>
  <si>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</si>
  <si>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</si>
  <si>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</si>
  <si>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</si>
  <si>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</si>
  <si>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</si>
  <si>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</si>
  <si>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</si>
  <si>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</si>
  <si>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</si>
  <si>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</si>
  <si>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</si>
  <si>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</si>
  <si>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</si>
  <si>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</si>
  <si>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</si>
  <si>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</si>
  <si>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</si>
  <si>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</si>
  <si>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</si>
  <si>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</si>
  <si>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</si>
  <si>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</si>
  <si>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</si>
  <si>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</si>
  <si>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</si>
  <si>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</si>
  <si>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</si>
  <si>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</si>
  <si>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</si>
  <si>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</si>
  <si>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</si>
  <si>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</si>
  <si>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</si>
  <si>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</si>
  <si>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</si>
  <si>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</si>
  <si>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</si>
  <si>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</si>
  <si>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</si>
  <si>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</si>
  <si>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</si>
  <si>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</si>
  <si>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</si>
  <si>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</si>
  <si>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</si>
  <si>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</si>
  <si>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</si>
  <si>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</si>
  <si>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</si>
  <si>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</si>
  <si>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</si>
  <si>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</si>
  <si>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</si>
  <si>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</si>
  <si>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</si>
  <si>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</si>
  <si>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</si>
  <si>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</si>
  <si>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</si>
  <si>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</si>
  <si>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</si>
  <si>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</si>
  <si>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</si>
  <si>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</si>
  <si>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</si>
  <si>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</si>
  <si>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</si>
  <si>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</si>
  <si>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</si>
  <si>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</si>
  <si>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</si>
  <si>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</si>
  <si>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</si>
  <si>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</si>
  <si>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</si>
  <si>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</si>
  <si>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</si>
  <si>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</si>
  <si>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</si>
  <si>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</si>
  <si>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</si>
  <si>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</si>
  <si>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</si>
  <si>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</si>
  <si>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</si>
  <si>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</si>
  <si>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</si>
  <si>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</si>
  <si>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</si>
  <si>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</si>
  <si>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</si>
  <si>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</si>
  <si>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</si>
  <si>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</si>
  <si>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</si>
  <si>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</si>
  <si>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</si>
  <si>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</si>
  <si>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</si>
  <si>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</si>
  <si>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</si>
  <si>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</si>
  <si>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</si>
  <si>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</si>
  <si>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</si>
  <si>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</si>
  <si>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</si>
  <si>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</si>
  <si>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</si>
  <si>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</si>
  <si>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</si>
  <si>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</si>
  <si>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</si>
  <si>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</si>
  <si>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</si>
  <si>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</si>
  <si>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</si>
  <si>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</si>
  <si>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</si>
  <si>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</si>
  <si>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</si>
  <si>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</si>
  <si>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</si>
  <si>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</si>
  <si>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</si>
  <si>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</si>
  <si>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</si>
  <si>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</si>
  <si>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</si>
  <si>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</si>
  <si>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</si>
  <si>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</si>
  <si>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</si>
  <si>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</si>
  <si>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</si>
  <si>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</si>
  <si>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</si>
  <si>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</si>
  <si>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</si>
  <si>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</si>
  <si>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</si>
  <si>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</si>
  <si>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</si>
  <si>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</si>
  <si>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</si>
  <si>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</si>
  <si>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</si>
  <si>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</si>
  <si>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</si>
  <si>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</si>
  <si>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</si>
  <si>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</si>
  <si>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</si>
  <si>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</si>
  <si>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</si>
  <si>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</si>
  <si>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</si>
  <si>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</si>
  <si>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</si>
  <si>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</si>
  <si>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</si>
  <si>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</si>
  <si>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</si>
  <si>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</si>
  <si>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</si>
  <si>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</si>
  <si>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</si>
  <si>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</si>
  <si>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</si>
  <si>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</si>
  <si>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</si>
  <si>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</si>
  <si>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</si>
  <si>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</si>
  <si>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</si>
  <si>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</si>
  <si>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</si>
  <si>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</si>
  <si>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</si>
  <si>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</si>
  <si>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</si>
  <si>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</si>
  <si>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</si>
  <si>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</si>
  <si>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</si>
  <si>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</si>
  <si>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</si>
  <si>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</si>
  <si>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</si>
  <si>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</si>
  <si>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</si>
  <si>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</si>
  <si>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</si>
  <si>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</si>
  <si>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</si>
  <si>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</si>
  <si>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</si>
  <si>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</si>
  <si>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</si>
  <si>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</si>
  <si>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</si>
  <si>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</si>
  <si>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</si>
  <si>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</si>
  <si>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</si>
  <si>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</si>
  <si>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</si>
  <si>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</si>
  <si>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</si>
  <si>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</si>
  <si>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</si>
  <si>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</si>
  <si>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</si>
  <si>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</si>
  <si>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</si>
  <si>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</si>
  <si>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</si>
  <si>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</si>
  <si>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</si>
  <si>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</si>
  <si>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</si>
  <si>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</si>
  <si>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</si>
  <si>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</si>
  <si>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</si>
  <si>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</si>
  <si>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</si>
  <si>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</si>
  <si>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</si>
  <si>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</si>
  <si>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</si>
  <si>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</si>
  <si>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</si>
  <si>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</si>
  <si>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</si>
  <si>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</si>
  <si>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</si>
  <si>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</si>
  <si>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</si>
  <si>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</si>
  <si>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</si>
  <si>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</si>
  <si>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</si>
  <si>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</si>
  <si>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</si>
  <si>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</si>
  <si>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</si>
  <si>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</si>
  <si>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</si>
  <si>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</si>
  <si>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</si>
  <si>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</si>
  <si>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</si>
  <si>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</si>
  <si>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</si>
  <si>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</si>
  <si>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</si>
  <si>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</si>
  <si>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</si>
  <si>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</si>
  <si>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</si>
  <si>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</si>
  <si>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</si>
  <si>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</si>
  <si>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</si>
  <si>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</si>
  <si>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</si>
  <si>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</si>
  <si>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</si>
  <si>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</si>
  <si>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</si>
  <si>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</si>
  <si>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</si>
  <si>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</si>
  <si>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</si>
  <si>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</si>
  <si>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</si>
  <si>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</si>
  <si>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</si>
  <si>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</si>
  <si>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</si>
  <si>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</si>
  <si>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</si>
  <si>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</si>
  <si>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</si>
  <si>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</si>
  <si>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</si>
  <si>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</si>
  <si>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</si>
  <si>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</si>
  <si>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</si>
  <si>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</si>
  <si>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</si>
  <si>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</si>
  <si>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</si>
  <si>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</si>
  <si>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</si>
  <si>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</si>
  <si>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</si>
  <si>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</si>
  <si>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</si>
  <si>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</si>
  <si>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</si>
  <si>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</si>
  <si>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</si>
  <si>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</si>
  <si>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</si>
  <si>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</si>
  <si>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</si>
  <si>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</si>
  <si>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</si>
  <si>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</si>
  <si>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</si>
  <si>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</si>
  <si>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</si>
  <si>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</si>
  <si>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</si>
  <si>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</si>
  <si>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</si>
  <si>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</si>
  <si>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</si>
  <si>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</si>
  <si>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</si>
  <si>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</si>
  <si>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</si>
  <si>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</si>
  <si>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</si>
  <si>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</si>
  <si>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</si>
  <si>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</si>
  <si>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</si>
  <si>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</si>
  <si>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</si>
  <si>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</si>
  <si>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</si>
  <si>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</si>
  <si>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</si>
  <si>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</si>
  <si>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</si>
  <si>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</si>
  <si>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</si>
  <si>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</si>
  <si>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</si>
  <si>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</si>
  <si>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</si>
  <si>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</si>
  <si>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</si>
  <si>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</si>
  <si>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</si>
  <si>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</si>
  <si>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</si>
  <si>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</si>
  <si>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</si>
  <si>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</si>
  <si>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</si>
  <si>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</si>
  <si>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</si>
  <si>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</si>
  <si>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</si>
  <si>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</si>
  <si>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</si>
  <si>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</si>
  <si>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</si>
  <si>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</si>
  <si>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</si>
  <si>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</si>
  <si>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</si>
  <si>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</si>
  <si>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</si>
  <si>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</si>
  <si>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</si>
  <si>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</si>
  <si>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</si>
  <si>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</si>
  <si>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</si>
  <si>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</si>
  <si>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</si>
  <si>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</si>
  <si>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</si>
  <si>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</si>
  <si>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</si>
  <si>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</si>
  <si>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</si>
  <si>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</si>
  <si>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</si>
  <si>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</si>
  <si>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</si>
  <si>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</si>
  <si>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</si>
  <si>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</si>
  <si>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</si>
  <si>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</si>
  <si>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</si>
  <si>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</si>
  <si>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</si>
  <si>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</si>
  <si>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</si>
  <si>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</si>
  <si>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</si>
  <si>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</si>
  <si>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</si>
  <si>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</si>
  <si>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</si>
  <si>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</si>
  <si>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</si>
  <si>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</si>
  <si>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</si>
  <si>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</si>
  <si>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</si>
  <si>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</si>
  <si>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</si>
  <si>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</si>
  <si>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</si>
  <si>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</si>
  <si>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</si>
  <si>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</si>
  <si>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</si>
  <si>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</si>
  <si>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</si>
  <si>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</si>
  <si>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</si>
  <si>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</si>
  <si>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</si>
  <si>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</si>
  <si>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</si>
  <si>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</si>
  <si>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</si>
  <si>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</si>
  <si>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</si>
  <si>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</si>
  <si>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</si>
  <si>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</si>
  <si>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</si>
  <si>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</si>
  <si>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</si>
  <si>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</si>
  <si>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</si>
  <si>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</si>
  <si>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</si>
  <si>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</si>
  <si>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</si>
  <si>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</si>
  <si>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</si>
  <si>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</si>
  <si>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</si>
  <si>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</si>
  <si>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</si>
  <si>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</si>
  <si>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</si>
  <si>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</si>
  <si>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</si>
  <si>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</si>
  <si>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</si>
  <si>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</si>
  <si>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</si>
  <si>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</si>
  <si>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</si>
  <si>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</si>
  <si>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</si>
  <si>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</si>
  <si>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</si>
  <si>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</si>
  <si>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</si>
  <si>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</si>
  <si>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</si>
  <si>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</si>
  <si>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</si>
  <si>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</si>
  <si>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</si>
  <si>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</si>
  <si>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</si>
  <si>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</si>
  <si>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</si>
  <si>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</si>
  <si>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</si>
  <si>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</si>
  <si>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</si>
  <si>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</si>
  <si>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</si>
  <si>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</si>
  <si>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</si>
  <si>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</si>
  <si>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</si>
  <si>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</si>
  <si>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</si>
  <si>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</si>
  <si>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</si>
  <si>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</si>
  <si>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</si>
  <si>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</si>
  <si>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</si>
  <si>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</si>
  <si>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</si>
  <si>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</si>
  <si>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</si>
  <si>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</si>
  <si>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</si>
  <si>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</si>
  <si>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</si>
  <si>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</si>
  <si>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</si>
  <si>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</si>
  <si>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</si>
  <si>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</si>
  <si>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</si>
  <si>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</si>
  <si>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</si>
  <si>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</si>
  <si>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</si>
  <si>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</si>
  <si>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</si>
  <si>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</si>
  <si>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</si>
  <si>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</si>
  <si>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</si>
  <si>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</si>
  <si>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</si>
  <si>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</si>
  <si>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</si>
  <si>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</si>
  <si>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</si>
  <si>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</si>
  <si>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</si>
  <si>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</si>
  <si>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</si>
  <si>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</si>
  <si>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</si>
  <si>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</si>
  <si>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</si>
  <si>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</si>
  <si>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</si>
  <si>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</si>
  <si>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</si>
  <si>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</si>
  <si>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</si>
  <si>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</si>
  <si>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</si>
  <si>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</si>
  <si>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</si>
  <si>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</si>
  <si>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</si>
  <si>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</si>
  <si>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</si>
  <si>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</si>
  <si>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</si>
  <si>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</si>
  <si>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</si>
  <si>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</si>
  <si>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</si>
  <si>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</si>
  <si>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</si>
  <si>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</si>
  <si>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</si>
  <si>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</si>
  <si>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</si>
  <si>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</si>
  <si>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</si>
  <si>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</si>
  <si>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</si>
  <si>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</si>
  <si>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</si>
  <si>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</si>
  <si>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</si>
  <si>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</si>
  <si>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</si>
  <si>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</si>
  <si>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</si>
  <si>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</si>
  <si>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</si>
  <si>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</si>
  <si>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</si>
  <si>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</si>
  <si>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</si>
  <si>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</si>
  <si>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</si>
  <si>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</si>
  <si>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</si>
  <si>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</si>
  <si>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</si>
  <si>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</si>
  <si>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</si>
  <si>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</si>
  <si>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</si>
  <si>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</si>
  <si>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</si>
  <si>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</si>
  <si>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</si>
  <si>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</si>
  <si>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</si>
  <si>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</si>
  <si>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</si>
  <si>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</si>
  <si>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</si>
  <si>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</si>
  <si>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</si>
  <si>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</si>
  <si>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</si>
  <si>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</si>
  <si>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</si>
  <si>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</si>
  <si>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</si>
  <si>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</si>
  <si>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</si>
  <si>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</si>
  <si>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</si>
  <si>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</si>
  <si>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</si>
  <si>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</si>
  <si>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</si>
  <si>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</si>
  <si>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</si>
  <si>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</si>
  <si>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</si>
  <si>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</si>
  <si>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</si>
  <si>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</si>
  <si>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</si>
  <si>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</si>
  <si>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</si>
  <si>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</si>
  <si>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</si>
  <si>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</si>
  <si>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</si>
  <si>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</si>
  <si>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</si>
  <si>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</si>
  <si>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</si>
  <si>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</si>
  <si>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</si>
  <si>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</si>
  <si>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</si>
  <si>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</si>
  <si>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</si>
  <si>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</si>
  <si>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</si>
  <si>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</si>
  <si>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</si>
  <si>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</si>
  <si>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</si>
  <si>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</si>
  <si>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</si>
  <si>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</si>
  <si>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</si>
  <si>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</si>
  <si>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</si>
  <si>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</si>
  <si>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</si>
  <si>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</si>
  <si>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</si>
  <si>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</si>
  <si>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</si>
  <si>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</si>
  <si>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</si>
  <si>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</si>
  <si>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</si>
  <si>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</si>
  <si>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</si>
  <si>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</si>
  <si>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</si>
  <si>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</si>
  <si>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</si>
  <si>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</si>
  <si>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</si>
  <si>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</si>
  <si>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</si>
  <si>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</si>
  <si>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</si>
  <si>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</si>
  <si>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</si>
  <si>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</si>
  <si>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</si>
  <si>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</si>
  <si>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</si>
  <si>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</si>
  <si>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</si>
  <si>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</si>
  <si>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</si>
  <si>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</si>
  <si>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</si>
  <si>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</si>
  <si>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</si>
  <si>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</si>
  <si>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</si>
  <si>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</si>
  <si>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</si>
  <si>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</si>
  <si>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</si>
  <si>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</si>
  <si>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</si>
  <si>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</si>
  <si>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</si>
  <si>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</si>
  <si>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</si>
  <si>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</si>
  <si>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</si>
  <si>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</si>
  <si>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</si>
  <si>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</si>
  <si>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</si>
  <si>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</si>
  <si>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</si>
  <si>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</si>
  <si>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</si>
  <si>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</si>
  <si>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</si>
  <si>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</si>
  <si>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</si>
  <si>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</si>
  <si>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</si>
  <si>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</si>
  <si>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</si>
  <si>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</si>
  <si>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</si>
  <si>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</si>
  <si>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</si>
  <si>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</si>
  <si>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</si>
  <si>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</si>
  <si>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</si>
  <si>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</si>
  <si>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</si>
  <si>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</si>
  <si>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</si>
  <si>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</si>
  <si>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</si>
  <si>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</si>
  <si>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</si>
  <si>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</si>
  <si>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</si>
  <si>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</si>
  <si>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</si>
  <si>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</si>
  <si>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</si>
  <si>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</si>
  <si>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</si>
  <si>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</si>
  <si>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</si>
  <si>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</si>
  <si>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</si>
  <si>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</si>
  <si>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</si>
  <si>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</si>
  <si>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</si>
  <si>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</si>
  <si>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</si>
  <si>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</si>
  <si>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</si>
  <si>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</si>
  <si>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</si>
  <si>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</si>
  <si>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</si>
  <si>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</si>
  <si>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</si>
  <si>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</si>
  <si>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</si>
  <si>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</si>
  <si>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</si>
  <si>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</si>
  <si>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</si>
  <si>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</si>
  <si>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</si>
  <si>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</si>
  <si>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</si>
  <si>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</si>
  <si>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</si>
  <si>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</si>
  <si>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</si>
  <si>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</si>
  <si>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</si>
  <si>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</si>
  <si>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</si>
  <si>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</si>
  <si>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</si>
  <si>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</si>
  <si>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</si>
  <si>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</si>
  <si>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</si>
  <si>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</si>
  <si>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</si>
  <si>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</si>
  <si>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</si>
  <si>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</si>
  <si>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</si>
  <si>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</si>
  <si>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</si>
  <si>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</si>
  <si>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</si>
  <si>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</si>
  <si>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</si>
  <si>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</si>
  <si>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</si>
  <si>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</si>
  <si>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</si>
  <si>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</si>
  <si>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</si>
  <si>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</si>
  <si>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</si>
  <si>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</si>
  <si>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</si>
  <si>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</si>
  <si>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</si>
  <si>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</si>
  <si>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</si>
  <si>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</si>
  <si>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</si>
  <si>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</si>
  <si>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</si>
  <si>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</si>
  <si>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</si>
  <si>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</si>
  <si>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</si>
  <si>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</si>
  <si>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</si>
  <si>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</si>
  <si>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</si>
  <si>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</si>
  <si>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</si>
  <si>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</si>
  <si>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</si>
  <si>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</si>
  <si>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</si>
  <si>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</si>
  <si>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</si>
  <si>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</si>
  <si>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</si>
  <si>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</si>
  <si>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</si>
  <si>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</si>
  <si>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</si>
  <si>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</si>
  <si>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</si>
  <si>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</si>
  <si>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</si>
  <si>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</si>
  <si>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</si>
  <si>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</si>
  <si>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</si>
  <si>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</si>
  <si>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</si>
  <si>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</si>
  <si>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</si>
  <si>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</si>
  <si>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</si>
  <si>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</si>
  <si>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</si>
  <si>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</si>
  <si>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</si>
  <si>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</si>
  <si>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</si>
  <si>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</si>
  <si>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</si>
  <si>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</si>
  <si>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</si>
  <si>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</si>
  <si>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</si>
  <si>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</si>
  <si>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</si>
  <si>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</si>
  <si>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</si>
  <si>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</si>
  <si>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</si>
  <si>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</si>
  <si>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</si>
  <si>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</si>
  <si>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</si>
  <si>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</si>
  <si>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</si>
  <si>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</si>
  <si>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</si>
  <si>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</si>
  <si>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</si>
  <si>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</si>
  <si>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</si>
  <si>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</si>
  <si>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</si>
  <si>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</si>
  <si>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</si>
  <si>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</si>
  <si>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</si>
  <si>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</si>
  <si>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</si>
  <si>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</si>
  <si>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</si>
  <si>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</si>
  <si>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</si>
  <si>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</si>
  <si>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</si>
  <si>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</si>
  <si>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</si>
  <si>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</si>
  <si>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</si>
  <si>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</si>
  <si>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</si>
  <si>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</si>
  <si>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</si>
  <si>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</si>
  <si>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</si>
  <si>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</si>
  <si>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</si>
  <si>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</si>
  <si>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</si>
  <si>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</si>
  <si>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</si>
  <si>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</si>
  <si>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</si>
  <si>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</si>
  <si>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</si>
  <si>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</si>
  <si>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</si>
  <si>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</si>
  <si>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</si>
  <si>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</si>
  <si>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</si>
  <si>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</si>
  <si>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</si>
  <si>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</si>
  <si>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</si>
  <si>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</si>
  <si>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</si>
  <si>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</si>
  <si>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</si>
  <si>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</si>
  <si>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</si>
  <si>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</si>
  <si>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</si>
  <si>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</si>
  <si>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</si>
  <si>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</si>
  <si>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</si>
  <si>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</si>
  <si>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</si>
  <si>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</si>
  <si>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</si>
  <si>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</si>
  <si>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</si>
  <si>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</si>
  <si>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</si>
  <si>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</si>
  <si>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</si>
  <si>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</si>
  <si>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</si>
  <si>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</si>
  <si>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</si>
  <si>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</si>
  <si>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</si>
  <si>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</si>
  <si>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</si>
  <si>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</si>
  <si>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</si>
  <si>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</si>
  <si>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</si>
  <si>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</si>
  <si>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</si>
  <si>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</si>
  <si>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</si>
  <si>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</si>
  <si>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</si>
  <si>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</si>
  <si>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</si>
  <si>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</si>
  <si>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</si>
  <si>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</si>
  <si>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</si>
  <si>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</si>
  <si>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</si>
  <si>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</si>
  <si>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</si>
  <si>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</si>
  <si>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</si>
  <si>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</si>
  <si>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</si>
  <si>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</si>
  <si>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</si>
  <si>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</si>
  <si>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</si>
  <si>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</si>
  <si>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</si>
  <si>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</si>
  <si>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</si>
  <si>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</si>
  <si>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</si>
  <si>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</si>
  <si>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</si>
  <si>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</si>
  <si>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</si>
  <si>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</si>
  <si>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</si>
  <si>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</si>
  <si>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</si>
  <si>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</si>
  <si>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</si>
  <si>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</si>
  <si>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</si>
  <si>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</si>
  <si>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</si>
  <si>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</si>
  <si>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</si>
  <si>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</si>
  <si>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</si>
  <si>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</si>
  <si>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</si>
  <si>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</si>
  <si>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</si>
  <si>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</si>
  <si>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</si>
  <si>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</si>
  <si>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</si>
  <si>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</si>
  <si>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</si>
  <si>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</si>
  <si>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</si>
  <si>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</si>
  <si>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</si>
  <si>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</si>
  <si>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</si>
  <si>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</si>
  <si>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</si>
  <si>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</si>
  <si>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</si>
  <si>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</si>
  <si>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</si>
  <si>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</si>
  <si>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</si>
  <si>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</si>
  <si>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</si>
  <si>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</si>
  <si>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</si>
  <si>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</si>
  <si>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</si>
  <si>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</si>
  <si>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</si>
  <si>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</si>
  <si>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</si>
  <si>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</si>
  <si>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</si>
  <si>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</si>
  <si>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</si>
  <si>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</si>
  <si>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</si>
  <si>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</si>
  <si>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</si>
  <si>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</si>
  <si>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</si>
  <si>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</si>
  <si>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</si>
  <si>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</si>
  <si>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</si>
  <si>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</si>
  <si>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</si>
  <si>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</si>
  <si>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</si>
  <si>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</si>
  <si>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</si>
  <si>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</si>
  <si>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</si>
  <si>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</si>
  <si>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</si>
  <si>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</si>
  <si>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</si>
  <si>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</si>
  <si>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</si>
  <si>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</si>
  <si>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</si>
  <si>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</si>
  <si>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</si>
  <si>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</si>
  <si>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</si>
  <si>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</si>
  <si>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</si>
  <si>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</si>
  <si>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</si>
  <si>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</si>
  <si>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</si>
  <si>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</si>
  <si>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</si>
  <si>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</si>
  <si>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</si>
  <si>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</si>
  <si>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</si>
  <si>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</si>
  <si>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</si>
  <si>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</si>
  <si>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</si>
  <si>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</si>
  <si>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</si>
  <si>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</si>
  <si>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</si>
  <si>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</si>
  <si>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</si>
  <si>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</si>
  <si>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</si>
  <si>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</si>
  <si>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</si>
  <si>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</si>
  <si>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</si>
  <si>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</si>
  <si>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</si>
  <si>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</si>
  <si>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</si>
  <si>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</si>
  <si>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</si>
  <si>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</si>
  <si>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</si>
  <si>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</si>
  <si>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</si>
  <si>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</si>
  <si>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</si>
  <si>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</si>
  <si>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</si>
  <si>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</si>
  <si>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</si>
  <si>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</si>
  <si>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</si>
  <si>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</si>
  <si>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</si>
  <si>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</si>
  <si>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</si>
  <si>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</si>
  <si>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</si>
  <si>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</si>
  <si>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</si>
  <si>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</si>
  <si>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</si>
  <si>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</si>
  <si>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</si>
  <si>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</si>
  <si>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</si>
  <si>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</si>
  <si>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</si>
  <si>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</si>
  <si>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</si>
  <si>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</si>
  <si>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</si>
  <si>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</si>
  <si>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</si>
  <si>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</si>
  <si>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</si>
  <si>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</si>
  <si>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</si>
  <si>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</si>
  <si>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</si>
  <si>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</si>
  <si>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</si>
  <si>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</si>
  <si>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</si>
  <si>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</si>
  <si>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</si>
  <si>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</si>
  <si>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</si>
  <si>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</si>
  <si>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</si>
  <si>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</si>
  <si>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</si>
  <si>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</si>
  <si>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</si>
  <si>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</si>
  <si>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</si>
  <si>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</si>
  <si>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</si>
  <si>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</si>
  <si>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</si>
  <si>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</si>
  <si>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</si>
  <si>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</si>
  <si>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</si>
  <si>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</si>
  <si>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</si>
  <si>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</si>
  <si>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</si>
  <si>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</si>
  <si>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</si>
  <si>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</si>
  <si>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</si>
  <si>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</si>
  <si>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</si>
  <si>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</si>
  <si>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</si>
  <si>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</si>
  <si>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</si>
  <si>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</si>
  <si>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</si>
  <si>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</si>
  <si>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</si>
  <si>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</si>
  <si>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</si>
  <si>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</si>
  <si>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</si>
  <si>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</si>
  <si>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</si>
  <si>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</si>
  <si>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</si>
  <si>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</si>
  <si>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</si>
  <si>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</si>
  <si>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</si>
  <si>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</si>
  <si>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</si>
  <si>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</si>
  <si>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</si>
  <si>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</si>
  <si>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</si>
  <si>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</si>
  <si>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</si>
  <si>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</si>
  <si>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</si>
  <si>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</si>
  <si>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</si>
  <si>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</si>
  <si>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</si>
  <si>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</si>
  <si>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</si>
  <si>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</si>
  <si>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</si>
  <si>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</si>
  <si>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</si>
  <si>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</si>
  <si>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</si>
  <si>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</si>
  <si>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</si>
  <si>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</si>
  <si>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</si>
  <si>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</si>
  <si>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</si>
  <si>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</si>
  <si>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</si>
  <si>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</si>
  <si>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</si>
  <si>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</si>
  <si>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</si>
  <si>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</si>
  <si>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</si>
  <si>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</si>
  <si>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</si>
  <si>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</si>
  <si>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</si>
  <si>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</si>
  <si>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</si>
  <si>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</si>
  <si>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</si>
  <si>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</si>
  <si>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</si>
  <si>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</si>
  <si>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</si>
  <si>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</si>
  <si>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</si>
  <si>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</si>
  <si>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</si>
  <si>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</si>
  <si>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</si>
  <si>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</si>
  <si>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</si>
  <si>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</si>
  <si>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</si>
  <si>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</si>
  <si>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</si>
  <si>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</si>
  <si>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</si>
  <si>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</si>
  <si>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</si>
  <si>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</si>
  <si>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</si>
  <si>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</si>
  <si>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</si>
  <si>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</si>
  <si>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</si>
  <si>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</si>
  <si>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</si>
  <si>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</si>
  <si>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</si>
  <si>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</si>
  <si>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</si>
  <si>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</si>
  <si>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</si>
  <si>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</si>
  <si>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</si>
  <si>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</si>
  <si>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</si>
  <si>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</si>
  <si>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</si>
  <si>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</si>
  <si>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</si>
  <si>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</si>
  <si>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</si>
  <si>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</si>
  <si>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</si>
  <si>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</si>
  <si>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</si>
  <si>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</si>
  <si>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</si>
  <si>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</si>
  <si>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</si>
  <si>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</si>
  <si>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</si>
  <si>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</si>
  <si>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</si>
  <si>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</si>
  <si>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</si>
  <si>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</si>
  <si>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</si>
  <si>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</si>
  <si>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</si>
  <si>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</si>
  <si>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</si>
  <si>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</si>
  <si>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</si>
  <si>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</si>
  <si>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</si>
  <si>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</si>
  <si>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</si>
  <si>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</si>
  <si>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</si>
  <si>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</si>
  <si>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</si>
  <si>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</si>
  <si>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</si>
  <si>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</si>
  <si>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</si>
  <si>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</si>
  <si>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</si>
  <si>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</si>
  <si>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</si>
  <si>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</si>
  <si>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</si>
  <si>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</si>
  <si>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</si>
  <si>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</si>
  <si>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</si>
  <si>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</si>
  <si>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</si>
  <si>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</si>
  <si>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</si>
  <si>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</si>
  <si>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</si>
  <si>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</si>
  <si>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</si>
  <si>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</si>
  <si>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</si>
  <si>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</si>
  <si>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</si>
  <si>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</si>
  <si>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</si>
  <si>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</si>
  <si>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</si>
  <si>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</si>
  <si>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</si>
  <si>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</si>
  <si>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</si>
  <si>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</si>
  <si>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</si>
  <si>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</si>
  <si>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</si>
  <si>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</si>
  <si>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</si>
  <si>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</si>
  <si>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</si>
  <si>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</si>
  <si>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</si>
  <si>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</si>
  <si>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</si>
  <si>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</si>
  <si>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</si>
  <si>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</si>
  <si>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</si>
  <si>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</si>
  <si>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</si>
  <si>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</si>
  <si>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</si>
  <si>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</si>
  <si>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</si>
  <si>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</si>
  <si>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</si>
  <si>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</si>
  <si>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</si>
  <si>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</si>
  <si>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</si>
  <si>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</si>
  <si>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</si>
  <si>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</si>
  <si>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</si>
  <si>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</si>
  <si>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</si>
  <si>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</si>
  <si>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</si>
  <si>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</si>
  <si>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</si>
  <si>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</si>
  <si>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</si>
  <si>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</si>
  <si>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</si>
  <si>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</si>
  <si>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</si>
  <si>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</si>
  <si>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</si>
  <si>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</si>
  <si>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</si>
  <si>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</si>
  <si>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</si>
  <si>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</si>
  <si>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</si>
  <si>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</si>
  <si>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</si>
  <si>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</si>
  <si>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</si>
  <si>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</si>
  <si>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</si>
  <si>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</si>
  <si>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</si>
  <si>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</si>
  <si>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</si>
  <si>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</si>
  <si>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</si>
  <si>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</si>
  <si>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</si>
  <si>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</si>
  <si>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</si>
  <si>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</si>
  <si>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</si>
  <si>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</si>
  <si>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</si>
  <si>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</si>
  <si>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</si>
  <si>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</si>
  <si>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</si>
  <si>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</si>
  <si>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</si>
  <si>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</si>
  <si>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</si>
  <si>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</si>
  <si>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</si>
  <si>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</si>
  <si>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</si>
  <si>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</si>
  <si>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</si>
  <si>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</si>
  <si>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</si>
  <si>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</si>
  <si>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</si>
  <si>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</si>
  <si>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</si>
  <si>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</si>
  <si>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</si>
  <si>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</si>
  <si>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</si>
  <si>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</si>
  <si>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</si>
  <si>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</si>
  <si>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</si>
  <si>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</si>
  <si>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</si>
  <si>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</si>
  <si>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</si>
  <si>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</si>
  <si>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</si>
  <si>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</si>
  <si>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</si>
  <si>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</si>
  <si>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</si>
  <si>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</si>
  <si>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</si>
  <si>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</si>
  <si>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</si>
  <si>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</si>
  <si>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</si>
  <si>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</si>
  <si>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</si>
  <si>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</si>
  <si>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</si>
  <si>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</si>
  <si>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</si>
  <si>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</si>
  <si>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</si>
  <si>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</si>
  <si>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</si>
  <si>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</si>
  <si>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</si>
  <si>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</si>
  <si>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</si>
  <si>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</si>
  <si>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</si>
  <si>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</si>
  <si>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</si>
  <si>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</si>
  <si>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</si>
  <si>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</si>
  <si>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</si>
  <si>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</si>
  <si>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</si>
  <si>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</si>
  <si>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</si>
  <si>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</si>
  <si>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</si>
  <si>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</si>
  <si>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</si>
  <si>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</si>
  <si>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</si>
  <si>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</si>
  <si>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</si>
  <si>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</si>
  <si>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</si>
  <si>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</si>
  <si>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</si>
  <si>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</si>
  <si>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</si>
  <si>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</si>
  <si>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</si>
  <si>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</si>
  <si>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</si>
  <si>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</si>
  <si>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</si>
  <si>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</si>
  <si>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</si>
  <si>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</si>
  <si>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</si>
  <si>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</si>
  <si>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</si>
  <si>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</si>
  <si>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</si>
  <si>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</si>
  <si>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</si>
  <si>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</si>
  <si>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</si>
  <si>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</si>
  <si>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</si>
  <si>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</si>
  <si>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</si>
  <si>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</si>
  <si>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</si>
  <si>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</si>
  <si>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</si>
  <si>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</si>
  <si>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</si>
  <si>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</si>
  <si>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</si>
  <si>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</si>
  <si>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</si>
  <si>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</si>
  <si>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</si>
  <si>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</si>
  <si>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</si>
  <si>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</si>
  <si>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</si>
  <si>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</si>
  <si>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</si>
  <si>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</si>
  <si>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</si>
  <si>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</si>
  <si>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</si>
  <si>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</si>
  <si>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</si>
  <si>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</si>
  <si>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</si>
  <si>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</si>
  <si>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</si>
  <si>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</si>
  <si>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</si>
  <si>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</si>
  <si>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</si>
  <si>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</si>
  <si>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</si>
  <si>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</si>
  <si>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</si>
  <si>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</si>
  <si>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</si>
  <si>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</si>
  <si>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</si>
  <si>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</si>
  <si>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</si>
  <si>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</si>
  <si>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</si>
  <si>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</si>
  <si>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</si>
  <si>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</si>
  <si>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</si>
  <si>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</si>
  <si>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</si>
  <si>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</si>
  <si>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</si>
  <si>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</si>
  <si>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</si>
  <si>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</si>
  <si>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</si>
  <si>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</si>
  <si>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</si>
  <si>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</si>
  <si>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</si>
  <si>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</si>
  <si>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</si>
  <si>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</si>
  <si>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</si>
  <si>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</si>
  <si>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</si>
  <si>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</si>
  <si>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</si>
  <si>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</si>
  <si>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</si>
  <si>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</si>
  <si>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</si>
  <si>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</si>
  <si>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</si>
  <si>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</si>
  <si>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</si>
  <si>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</si>
  <si>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</si>
  <si>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</si>
  <si>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</si>
  <si>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</si>
  <si>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</si>
  <si>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</si>
  <si>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</si>
  <si>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</si>
  <si>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</si>
  <si>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</si>
  <si>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</si>
  <si>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</si>
  <si>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</si>
  <si>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</si>
  <si>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</si>
  <si>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</si>
  <si>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</si>
  <si>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</si>
  <si>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</si>
  <si>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</si>
  <si>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</si>
  <si>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</si>
  <si>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</si>
  <si>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</si>
  <si>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</si>
  <si>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</si>
  <si>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</si>
  <si>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</si>
  <si>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</si>
  <si>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</si>
  <si>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</si>
  <si>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</si>
  <si>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</si>
  <si>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</si>
  <si>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</si>
  <si>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</si>
  <si>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</si>
  <si>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</si>
  <si>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</si>
  <si>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</si>
  <si>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</si>
  <si>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</si>
  <si>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</si>
  <si>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</si>
  <si>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</si>
  <si>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</si>
  <si>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</si>
  <si>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</si>
  <si>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</si>
  <si>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</si>
  <si>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</si>
  <si>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</si>
  <si>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</si>
  <si>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</si>
  <si>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</si>
  <si>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</si>
  <si>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</si>
  <si>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</si>
  <si>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</si>
  <si>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</si>
  <si>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</si>
  <si>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</si>
  <si>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</si>
  <si>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</si>
  <si>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</si>
  <si>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</si>
  <si>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</si>
  <si>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</si>
  <si>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</si>
  <si>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</si>
  <si>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</si>
  <si>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</si>
  <si>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</si>
  <si>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</si>
  <si>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</si>
  <si>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</si>
  <si>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</si>
  <si>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</si>
  <si>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</si>
  <si>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</si>
  <si>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</si>
  <si>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</si>
  <si>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</si>
  <si>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</si>
  <si>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</si>
  <si>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</si>
  <si>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</si>
  <si>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</si>
  <si>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</si>
  <si>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</si>
  <si>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</si>
  <si>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</si>
  <si>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</si>
  <si>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</si>
  <si>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</si>
  <si>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</si>
  <si>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</si>
  <si>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</si>
  <si>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</si>
  <si>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</si>
  <si>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</si>
  <si>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</si>
  <si>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</si>
  <si>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</si>
  <si>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</si>
  <si>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</si>
  <si>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</si>
  <si>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</si>
  <si>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</si>
  <si>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</si>
  <si>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</si>
  <si>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</si>
  <si>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</si>
  <si>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</si>
  <si>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</si>
  <si>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</si>
  <si>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</si>
  <si>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</si>
  <si>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</si>
  <si>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</si>
  <si>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</si>
  <si>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</si>
  <si>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</si>
  <si>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</si>
  <si>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</si>
  <si>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</si>
  <si>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</si>
  <si>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</si>
  <si>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</si>
  <si>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</si>
  <si>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</si>
  <si>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</si>
  <si>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</si>
  <si>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</si>
  <si>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</si>
  <si>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</si>
  <si>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</si>
  <si>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</si>
  <si>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</si>
  <si>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</si>
  <si>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</si>
  <si>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</si>
  <si>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</si>
  <si>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</si>
  <si>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</si>
  <si>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</si>
  <si>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</si>
  <si>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</si>
  <si>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</si>
  <si>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</si>
  <si>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</si>
  <si>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</si>
  <si>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</si>
  <si>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</si>
  <si>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</si>
  <si>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</si>
  <si>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</si>
  <si>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</si>
  <si>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</si>
  <si>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</si>
  <si>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</si>
  <si>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</si>
  <si>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</si>
  <si>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</si>
  <si>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</si>
  <si>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</si>
  <si>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</si>
  <si>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</si>
  <si>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</si>
  <si>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</si>
  <si>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</si>
  <si>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</si>
  <si>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</si>
  <si>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</si>
  <si>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</si>
  <si>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</si>
  <si>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</si>
  <si>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</si>
  <si>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</si>
  <si>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</si>
  <si>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</si>
  <si>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</si>
  <si>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</si>
  <si>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</si>
  <si>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</si>
  <si>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</si>
  <si>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</si>
  <si>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</si>
  <si>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</si>
  <si>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</si>
  <si>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</si>
  <si>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</si>
  <si>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</si>
  <si>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</si>
  <si>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</si>
  <si>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</si>
  <si>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</si>
  <si>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</si>
  <si>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</si>
  <si>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</si>
  <si>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</si>
  <si>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</si>
  <si>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</si>
  <si>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</si>
  <si>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</si>
  <si>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</si>
  <si>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</si>
  <si>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</si>
  <si>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</si>
  <si>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</si>
  <si>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</si>
  <si>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</si>
  <si>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</si>
  <si>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</si>
  <si>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</si>
  <si>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</si>
  <si>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</si>
  <si>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</si>
  <si>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</si>
  <si>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</si>
  <si>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</si>
  <si>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</si>
  <si>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</si>
  <si>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</si>
  <si>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</si>
  <si>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</si>
  <si>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</si>
  <si>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</si>
  <si>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</si>
  <si>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</si>
  <si>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</si>
  <si>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</si>
  <si>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</si>
  <si>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</si>
  <si>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</si>
  <si>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</si>
  <si>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</si>
  <si>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</si>
  <si>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</si>
  <si>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</si>
  <si>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</si>
  <si>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</si>
  <si>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</si>
  <si>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</si>
  <si>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</si>
  <si>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</si>
  <si>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</si>
  <si>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</si>
  <si>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</si>
  <si>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</si>
  <si>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</si>
  <si>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</si>
  <si>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</si>
  <si>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</si>
  <si>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</si>
  <si>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</si>
  <si>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</si>
  <si>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</si>
  <si>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</si>
  <si>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</si>
  <si>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</si>
  <si>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</si>
  <si>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</si>
  <si>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</si>
  <si>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</si>
  <si>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</si>
  <si>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</si>
  <si>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</si>
  <si>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</si>
  <si>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</si>
  <si>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</si>
  <si>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</si>
  <si>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</si>
  <si>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</si>
  <si>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</si>
  <si>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</si>
  <si>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</si>
  <si>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</si>
  <si>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</si>
  <si>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</si>
  <si>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</si>
  <si>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</si>
  <si>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</si>
  <si>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</si>
  <si>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</si>
  <si>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</si>
  <si>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</si>
  <si>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</si>
  <si>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</si>
  <si>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</si>
  <si>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</si>
  <si>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</si>
  <si>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</si>
  <si>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</si>
  <si>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</si>
  <si>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</si>
  <si>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</si>
  <si>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</si>
  <si>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</si>
  <si>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</si>
  <si>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</si>
  <si>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</si>
  <si>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</si>
  <si>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</si>
  <si>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</si>
  <si>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</si>
  <si>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</si>
  <si>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</si>
  <si>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</si>
  <si>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</si>
  <si>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</si>
  <si>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</si>
  <si>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</si>
  <si>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</si>
  <si>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</si>
  <si>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</si>
  <si>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</si>
  <si>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</si>
  <si>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</si>
  <si>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</si>
  <si>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</si>
  <si>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</si>
  <si>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</si>
  <si>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</si>
  <si>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</si>
  <si>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</si>
  <si>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</si>
  <si>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</si>
  <si>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</si>
  <si>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</si>
  <si>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</si>
  <si>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</si>
  <si>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</si>
  <si>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</si>
  <si>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</si>
  <si>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</si>
  <si>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</si>
  <si>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</si>
  <si>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</si>
  <si>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</si>
  <si>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</si>
  <si>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</si>
  <si>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</si>
  <si>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</si>
  <si>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</si>
  <si>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</si>
  <si>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</si>
  <si>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</si>
  <si>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</si>
  <si>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</si>
  <si>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</si>
  <si>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</si>
  <si>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</si>
  <si>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</si>
  <si>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</si>
  <si>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</si>
  <si>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</si>
  <si>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</si>
  <si>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</si>
  <si>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</si>
  <si>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</si>
  <si>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</si>
  <si>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</si>
  <si>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</si>
  <si>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</si>
  <si>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</si>
  <si>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</si>
  <si>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</si>
  <si>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</si>
  <si>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</si>
  <si>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</si>
  <si>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</si>
  <si>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</si>
  <si>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</si>
  <si>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</si>
  <si>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</si>
  <si>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</si>
  <si>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</si>
  <si>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</si>
  <si>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</si>
  <si>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</si>
  <si>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</si>
  <si>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</si>
  <si>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</si>
  <si>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</si>
  <si>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</si>
  <si>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</si>
  <si>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</si>
  <si>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</si>
  <si>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</si>
  <si>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</si>
  <si>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</si>
  <si>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</si>
  <si>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</si>
  <si>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</si>
  <si>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</si>
  <si>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</si>
  <si>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</si>
  <si>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</si>
  <si>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</si>
  <si>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</si>
  <si>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</si>
  <si>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</si>
  <si>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</si>
  <si>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</si>
  <si>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</si>
  <si>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</si>
  <si>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</si>
  <si>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</si>
  <si>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</si>
  <si>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</si>
  <si>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</si>
  <si>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</si>
  <si>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</si>
  <si>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</si>
  <si>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</si>
  <si>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</si>
  <si>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</si>
  <si>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</si>
  <si>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</si>
  <si>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</si>
  <si>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</si>
  <si>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</si>
  <si>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</si>
  <si>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</si>
  <si>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</si>
  <si>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</si>
  <si>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</si>
  <si>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</si>
  <si>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</si>
  <si>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</si>
  <si>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</si>
  <si>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</si>
  <si>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</si>
  <si>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</si>
  <si>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</si>
  <si>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</si>
  <si>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</si>
  <si>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</si>
  <si>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</si>
  <si>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</si>
  <si>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</si>
  <si>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</si>
  <si>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</si>
  <si>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</si>
  <si>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</si>
  <si>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</si>
  <si>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</si>
  <si>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</si>
  <si>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</si>
  <si>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</si>
  <si>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</si>
  <si>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</si>
  <si>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</si>
  <si>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</si>
  <si>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</si>
  <si>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</si>
  <si>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</si>
  <si>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</si>
  <si>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</si>
  <si>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</si>
  <si>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</si>
  <si>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</si>
  <si>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</si>
  <si>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</si>
  <si>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</si>
  <si>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</si>
  <si>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</si>
  <si>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</si>
  <si>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</si>
  <si>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</si>
  <si>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</si>
  <si>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</si>
  <si>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</si>
  <si>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</si>
  <si>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</si>
  <si>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</si>
  <si>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</si>
  <si>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</si>
  <si>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</si>
  <si>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</si>
  <si>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</si>
  <si>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</si>
  <si>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</si>
  <si>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</si>
  <si>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</si>
  <si>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</si>
  <si>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</si>
  <si>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</si>
  <si>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</si>
  <si>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</si>
  <si>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</si>
  <si>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</si>
  <si>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</si>
  <si>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</si>
  <si>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</si>
  <si>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</si>
  <si>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</si>
  <si>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</si>
  <si>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</si>
  <si>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</si>
  <si>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</si>
  <si>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</si>
  <si>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</si>
  <si>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</si>
  <si>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</si>
  <si>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</si>
  <si>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</si>
  <si>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</si>
  <si>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</si>
  <si>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</si>
  <si>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</si>
  <si>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</si>
  <si>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</si>
  <si>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</si>
  <si>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</si>
  <si>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</si>
  <si>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</si>
  <si>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</si>
  <si>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</si>
  <si>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</si>
  <si>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</si>
  <si>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</si>
  <si>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</si>
  <si>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</si>
  <si>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</si>
  <si>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</si>
  <si>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</si>
  <si>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</si>
  <si>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</si>
  <si>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</si>
  <si>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</si>
  <si>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</si>
  <si>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</si>
  <si>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</si>
  <si>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</si>
  <si>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</si>
  <si>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</si>
  <si>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</si>
  <si>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</si>
  <si>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</si>
  <si>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</si>
  <si>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</si>
  <si>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</si>
  <si>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</si>
  <si>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</si>
  <si>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</si>
  <si>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</si>
  <si>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</si>
  <si>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</si>
  <si>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</si>
  <si>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</si>
  <si>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</si>
  <si>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</si>
  <si>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</si>
  <si>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</si>
  <si>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</si>
  <si>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</si>
  <si>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</si>
  <si>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</si>
  <si>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</si>
  <si>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</si>
  <si>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</si>
  <si>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</si>
  <si>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</si>
  <si>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</si>
  <si>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</si>
  <si>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</si>
  <si>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</si>
  <si>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</si>
  <si>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</si>
  <si>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</si>
  <si>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</si>
  <si>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</si>
  <si>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</si>
  <si>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</si>
  <si>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</si>
  <si>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</si>
  <si>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</si>
  <si>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</si>
  <si>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</si>
  <si>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</si>
  <si>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</si>
  <si>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</si>
  <si>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</si>
  <si>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</si>
  <si>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</si>
  <si>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</si>
  <si>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</si>
  <si>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</si>
  <si>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</si>
  <si>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</si>
  <si>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</si>
  <si>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</si>
  <si>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</si>
  <si>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</si>
  <si>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</si>
  <si>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</si>
  <si>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</si>
  <si>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</si>
  <si>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</si>
  <si>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</si>
  <si>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</si>
  <si>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</si>
  <si>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</si>
  <si>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</si>
  <si>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</si>
  <si>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</si>
  <si>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</si>
  <si>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</si>
  <si>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</si>
  <si>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</si>
  <si>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</si>
  <si>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</si>
  <si>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</si>
  <si>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</si>
  <si>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</si>
  <si>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</si>
  <si>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</si>
  <si>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</si>
  <si>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</si>
  <si>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</si>
  <si>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</si>
  <si>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</si>
  <si>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</si>
  <si>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</si>
  <si>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</si>
  <si>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</si>
  <si>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</si>
  <si>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</si>
  <si>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</si>
  <si>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</si>
  <si>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</si>
  <si>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</si>
  <si>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</si>
  <si>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</si>
  <si>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</si>
  <si>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</si>
  <si>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</si>
  <si>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</si>
  <si>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</si>
  <si>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</si>
  <si>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</si>
  <si>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</si>
  <si>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</si>
  <si>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</si>
  <si>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</si>
  <si>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</si>
  <si>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</si>
  <si>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</si>
  <si>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</si>
  <si>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</si>
  <si>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</si>
  <si>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</si>
  <si>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</si>
  <si>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</si>
  <si>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</si>
  <si>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</si>
  <si>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</si>
  <si>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</si>
  <si>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</si>
  <si>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</si>
  <si>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</si>
  <si>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</si>
  <si>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</si>
  <si>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</si>
  <si>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</si>
  <si>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</si>
  <si>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</si>
  <si>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</si>
  <si>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</si>
  <si>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</si>
  <si>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</si>
  <si>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</si>
  <si>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</si>
  <si>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</si>
  <si>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</si>
  <si>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</si>
  <si>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</si>
  <si>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</si>
  <si>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</si>
  <si>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</si>
  <si>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</si>
  <si>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</si>
  <si>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</si>
  <si>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</si>
  <si>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</si>
  <si>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</si>
  <si>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</si>
  <si>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</si>
  <si>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</si>
  <si>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</si>
  <si>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</si>
  <si>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</si>
  <si>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</si>
  <si>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</si>
  <si>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</si>
  <si>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</si>
  <si>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</si>
  <si>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</si>
  <si>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</si>
  <si>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</si>
  <si>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</si>
  <si>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</si>
  <si>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</si>
  <si>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</si>
  <si>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</si>
  <si>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</si>
  <si>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</si>
  <si>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</si>
  <si>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</si>
  <si>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</si>
  <si>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</si>
  <si>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</si>
  <si>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</si>
  <si>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</si>
  <si>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</si>
  <si>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</si>
  <si>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</si>
  <si>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</si>
  <si>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</si>
  <si>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</si>
  <si>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</si>
  <si>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</si>
  <si>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</si>
  <si>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</si>
  <si>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</si>
  <si>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</si>
  <si>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</si>
  <si>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</si>
  <si>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</si>
  <si>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</si>
  <si>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</si>
  <si>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</si>
  <si>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</si>
  <si>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</si>
  <si>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</si>
  <si>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</si>
  <si>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</si>
  <si>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</si>
  <si>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</si>
  <si>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</si>
  <si>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</si>
  <si>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</si>
  <si>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</si>
  <si>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</si>
  <si>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</si>
  <si>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</si>
  <si>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</si>
  <si>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</si>
  <si>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</si>
  <si>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</si>
  <si>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</si>
  <si>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</si>
  <si>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</si>
  <si>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</si>
  <si>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</si>
  <si>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</si>
  <si>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</si>
  <si>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</si>
  <si>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</si>
  <si>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</si>
  <si>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</si>
  <si>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</si>
  <si>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</si>
  <si>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</si>
  <si>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</si>
  <si>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</si>
  <si>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</si>
  <si>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</si>
  <si>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</si>
  <si>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</si>
  <si>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</si>
  <si>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</si>
  <si>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</si>
  <si>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</si>
  <si>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</si>
  <si>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</si>
  <si>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</si>
  <si>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</si>
  <si>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</si>
  <si>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</si>
  <si>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</si>
  <si>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</si>
  <si>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</si>
  <si>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</si>
  <si>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</si>
  <si>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</si>
  <si>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</si>
  <si>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</si>
  <si>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</si>
  <si>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</si>
  <si>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</si>
  <si>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</si>
  <si>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</si>
  <si>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</si>
  <si>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</si>
  <si>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</si>
  <si>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</si>
  <si>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</si>
  <si>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</si>
  <si>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</si>
  <si>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</si>
  <si>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</si>
  <si>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</si>
  <si>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</si>
  <si>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</si>
  <si>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</si>
  <si>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</si>
  <si>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</si>
  <si>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</si>
  <si>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</si>
  <si>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</si>
  <si>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</si>
  <si>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</si>
  <si>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</si>
  <si>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</si>
  <si>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</si>
  <si>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</si>
  <si>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</si>
  <si>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</si>
  <si>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</si>
  <si>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</si>
  <si>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</si>
  <si>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</si>
  <si>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</si>
  <si>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</si>
  <si>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</si>
  <si>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</si>
  <si>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</si>
  <si>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</si>
  <si>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</si>
  <si>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</si>
  <si>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</si>
  <si>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</si>
  <si>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</si>
  <si>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</si>
  <si>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</si>
  <si>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</si>
  <si>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</si>
  <si>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</si>
  <si>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</si>
  <si>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</si>
  <si>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</si>
  <si>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</si>
  <si>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</si>
  <si>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</si>
  <si>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</si>
  <si>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</si>
  <si>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</si>
  <si>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</si>
  <si>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</si>
  <si>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</si>
  <si>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</si>
  <si>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</si>
  <si>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</si>
  <si>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</si>
  <si>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</si>
  <si>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</si>
  <si>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</si>
  <si>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</si>
  <si>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</si>
  <si>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</si>
  <si>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</si>
  <si>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</si>
  <si>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</si>
  <si>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</si>
  <si>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</si>
  <si>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</si>
  <si>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</si>
  <si>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</si>
  <si>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</si>
  <si>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</si>
  <si>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</si>
  <si>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</si>
  <si>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</si>
  <si>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</si>
  <si>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</si>
  <si>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</si>
  <si>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</si>
  <si>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</si>
  <si>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</si>
  <si>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</si>
  <si>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</si>
  <si>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</si>
  <si>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</si>
  <si>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</si>
  <si>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</si>
  <si>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</si>
  <si>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</si>
  <si>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</si>
  <si>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</si>
  <si>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</si>
  <si>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</si>
  <si>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</si>
  <si>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</si>
  <si>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</si>
  <si>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</si>
  <si>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</si>
  <si>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</si>
  <si>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</si>
  <si>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</si>
  <si>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</si>
  <si>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</si>
  <si>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</si>
  <si>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</si>
  <si>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</si>
  <si>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</si>
  <si>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</si>
  <si>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</si>
  <si>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</si>
  <si>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</si>
  <si>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</si>
  <si>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</si>
  <si>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</si>
  <si>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</si>
  <si>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</si>
  <si>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</si>
  <si>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</si>
  <si>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</si>
  <si>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</si>
  <si>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</si>
  <si>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</si>
  <si>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</si>
  <si>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</si>
  <si>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</si>
  <si>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</si>
  <si>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</si>
  <si>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</si>
  <si>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</si>
  <si>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</si>
  <si>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</si>
  <si>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</si>
  <si>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</si>
  <si>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</si>
  <si>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</si>
  <si>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</si>
  <si>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</si>
  <si>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</si>
  <si>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</si>
  <si>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</si>
  <si>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</si>
  <si>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</si>
  <si>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</si>
  <si>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</si>
  <si>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</si>
  <si>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</si>
  <si>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</si>
  <si>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</si>
  <si>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</si>
  <si>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</si>
  <si>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</si>
  <si>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</si>
  <si>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</si>
  <si>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</si>
  <si>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</si>
  <si>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</si>
  <si>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</si>
  <si>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</si>
  <si>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</si>
  <si>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</si>
  <si>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</si>
  <si>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</si>
  <si>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</si>
  <si>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</si>
  <si>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</si>
  <si>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</si>
  <si>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</si>
  <si>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</si>
  <si>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</si>
  <si>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</si>
  <si>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</si>
  <si>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</si>
  <si>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</si>
  <si>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</si>
  <si>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</si>
  <si>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</si>
  <si>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</si>
  <si>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</si>
  <si>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</si>
  <si>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</si>
  <si>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</si>
  <si>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</si>
  <si>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</si>
  <si>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</si>
  <si>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</si>
  <si>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</si>
  <si>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</si>
  <si>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</si>
  <si>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</si>
  <si>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</si>
  <si>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</si>
  <si>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</si>
  <si>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</si>
  <si>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</si>
  <si>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</si>
  <si>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</si>
  <si>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</si>
  <si>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</si>
  <si>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</si>
  <si>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</si>
  <si>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</si>
  <si>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</si>
  <si>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</si>
  <si>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</si>
  <si>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</si>
  <si>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</si>
  <si>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</si>
  <si>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</si>
  <si>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</si>
  <si>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</si>
  <si>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</si>
  <si>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</si>
  <si>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</si>
  <si>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</si>
  <si>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</si>
  <si>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</si>
  <si>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</si>
  <si>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</si>
  <si>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</si>
  <si>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</si>
  <si>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</si>
  <si>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</si>
  <si>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</si>
  <si>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</si>
  <si>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</si>
  <si>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</si>
  <si>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</si>
  <si>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</si>
  <si>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</si>
  <si>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</si>
  <si>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</si>
  <si>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</si>
  <si>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</si>
  <si>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</si>
  <si>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</si>
  <si>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</si>
  <si>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</si>
  <si>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</si>
  <si>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</si>
  <si>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</si>
  <si>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</si>
  <si>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</si>
  <si>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</si>
  <si>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</si>
  <si>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</si>
  <si>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</si>
  <si>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</si>
  <si>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</si>
  <si>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</si>
  <si>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</si>
  <si>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</si>
  <si>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</si>
  <si>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</si>
  <si>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</si>
  <si>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</si>
  <si>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</si>
  <si>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</si>
  <si>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</si>
  <si>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</si>
  <si>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</si>
  <si>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</si>
  <si>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</si>
  <si>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</si>
  <si>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</si>
  <si>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</si>
  <si>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</si>
  <si>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</si>
  <si>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</si>
  <si>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</si>
  <si>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</si>
  <si>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</si>
  <si>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</si>
  <si>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</si>
  <si>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</si>
  <si>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</si>
  <si>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</si>
  <si>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</si>
  <si>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</si>
  <si>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</si>
  <si>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</si>
  <si>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</si>
  <si>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</si>
  <si>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</si>
  <si>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</si>
  <si>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</si>
  <si>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</si>
  <si>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</si>
  <si>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</si>
  <si>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</si>
  <si>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</si>
  <si>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</si>
  <si>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</si>
  <si>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</si>
  <si>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</si>
  <si>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</si>
  <si>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</si>
  <si>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</si>
  <si>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</si>
  <si>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</si>
  <si>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</si>
  <si>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</si>
  <si>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</si>
  <si>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</si>
  <si>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</si>
  <si>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</si>
  <si>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</si>
  <si>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</si>
  <si>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</si>
  <si>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</si>
  <si>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</si>
  <si>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</si>
  <si>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</si>
  <si>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</si>
  <si>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</si>
  <si>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</si>
  <si>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</si>
  <si>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</si>
  <si>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</si>
  <si>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</si>
  <si>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</si>
  <si>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</si>
  <si>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</si>
  <si>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</si>
  <si>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</si>
  <si>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</si>
  <si>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</si>
  <si>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</si>
  <si>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</si>
  <si>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</si>
  <si>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</si>
  <si>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</si>
  <si>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</si>
  <si>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</si>
  <si>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</si>
  <si>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</si>
  <si>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</si>
  <si>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</si>
  <si>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</si>
  <si>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</si>
  <si>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</si>
  <si>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</si>
  <si>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</si>
  <si>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</si>
  <si>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</si>
  <si>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</si>
  <si>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</si>
  <si>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</si>
  <si>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</si>
  <si>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</si>
  <si>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</si>
  <si>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</si>
  <si>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</si>
  <si>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</si>
  <si>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</si>
  <si>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</si>
  <si>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</si>
  <si>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</si>
  <si>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</si>
  <si>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</si>
  <si>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</si>
  <si>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</si>
  <si>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</si>
  <si>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</si>
  <si>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</si>
  <si>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</si>
  <si>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</si>
  <si>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</si>
  <si>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</si>
  <si>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</si>
  <si>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</si>
  <si>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</si>
  <si>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</si>
  <si>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</si>
  <si>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</si>
  <si>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</si>
  <si>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</si>
  <si>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</si>
  <si>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</si>
  <si>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</si>
  <si>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</si>
  <si>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</si>
  <si>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</si>
  <si>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</si>
  <si>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</si>
  <si>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</si>
  <si>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</si>
  <si>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</si>
  <si>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</si>
  <si>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</si>
  <si>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</si>
  <si>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</si>
  <si>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</si>
  <si>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</si>
  <si>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</si>
  <si>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</si>
  <si>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</si>
  <si>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</si>
  <si>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</si>
  <si>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</si>
  <si>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</si>
  <si>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</si>
  <si>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</si>
  <si>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</si>
  <si>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</si>
  <si>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</si>
  <si>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</si>
  <si>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</si>
  <si>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</si>
  <si>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</si>
  <si>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</si>
  <si>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</si>
  <si>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</si>
  <si>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</si>
  <si>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</si>
  <si>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</si>
  <si>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</si>
  <si>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</si>
  <si>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</si>
  <si>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</si>
  <si>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</si>
  <si>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</si>
  <si>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</si>
  <si>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</si>
  <si>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</si>
  <si>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</si>
  <si>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</si>
  <si>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</si>
  <si>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</si>
  <si>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</si>
  <si>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</si>
  <si>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</si>
  <si>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</si>
  <si>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</si>
  <si>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</si>
  <si>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</si>
  <si>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</si>
  <si>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</si>
  <si>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</si>
  <si>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</si>
  <si>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</si>
  <si>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</si>
  <si>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</si>
  <si>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</si>
  <si>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</si>
  <si>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</si>
  <si>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</si>
  <si>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</si>
  <si>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</si>
  <si>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</si>
  <si>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</si>
  <si>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</si>
  <si>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</si>
  <si>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</si>
  <si>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</si>
  <si>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</si>
  <si>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</si>
  <si>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</si>
  <si>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</si>
  <si>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</si>
  <si>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</si>
  <si>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</si>
  <si>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</si>
  <si>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</si>
  <si>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</si>
  <si>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</si>
  <si>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</si>
  <si>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</si>
  <si>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</si>
  <si>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</si>
  <si>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</si>
  <si>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</si>
  <si>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</si>
  <si>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</si>
  <si>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</si>
  <si>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</si>
  <si>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</si>
  <si>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</si>
  <si>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</si>
  <si>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</si>
  <si>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</si>
  <si>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</si>
  <si>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</si>
  <si>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</si>
  <si>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</si>
  <si>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</si>
  <si>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</si>
  <si>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</si>
  <si>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</si>
  <si>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</si>
  <si>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</si>
  <si>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</si>
  <si>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</si>
  <si>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</si>
  <si>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</si>
  <si>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</si>
  <si>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</si>
  <si>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</si>
  <si>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</si>
  <si>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</si>
  <si>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</si>
  <si>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</si>
  <si>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</si>
  <si>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</si>
  <si>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</si>
  <si>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</si>
  <si>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</si>
  <si>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</si>
  <si>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</si>
  <si>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</si>
  <si>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</si>
  <si>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</si>
  <si>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</si>
  <si>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</si>
  <si>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</si>
  <si>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</si>
  <si>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</si>
  <si>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</si>
  <si>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</si>
  <si>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</si>
  <si>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</si>
  <si>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</si>
  <si>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</si>
  <si>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</si>
  <si>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</si>
  <si>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</si>
  <si>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</si>
  <si>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</si>
  <si>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</si>
  <si>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</si>
  <si>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</si>
  <si>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</si>
  <si>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</si>
  <si>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</si>
  <si>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</si>
  <si>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</si>
  <si>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</si>
  <si>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</si>
  <si>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</si>
  <si>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</si>
  <si>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</si>
  <si>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</si>
  <si>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</si>
  <si>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</si>
  <si>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</si>
  <si>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</si>
  <si>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</si>
  <si>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</si>
  <si>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</si>
  <si>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</si>
  <si>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</si>
  <si>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</si>
  <si>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</si>
  <si>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</si>
  <si>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</si>
  <si>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</si>
  <si>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</si>
  <si>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</si>
  <si>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</si>
  <si>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</si>
  <si>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</si>
  <si>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</si>
  <si>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</si>
  <si>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</si>
  <si>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</si>
  <si>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</si>
  <si>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</si>
  <si>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</si>
  <si>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</si>
  <si>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</si>
  <si>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</si>
  <si>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</si>
  <si>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</si>
  <si>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</si>
  <si>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</si>
  <si>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</si>
  <si>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</si>
  <si>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</si>
  <si>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</si>
  <si>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</si>
  <si>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</si>
  <si>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</si>
  <si>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</si>
  <si>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</si>
  <si>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</si>
  <si>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</si>
  <si>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</si>
  <si>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</si>
  <si>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</si>
  <si>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</si>
  <si>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</si>
  <si>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</si>
  <si>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</si>
  <si>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</si>
  <si>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</si>
  <si>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</si>
  <si>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</si>
  <si>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</si>
  <si>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</si>
  <si>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</si>
  <si>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</si>
  <si>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</si>
  <si>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</si>
  <si>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</si>
  <si>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</si>
  <si>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</si>
  <si>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</si>
  <si>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</si>
  <si>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</si>
  <si>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</si>
  <si>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</si>
  <si>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</si>
  <si>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</si>
  <si>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</si>
  <si>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</si>
  <si>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</si>
  <si>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</si>
  <si>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</si>
  <si>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</si>
  <si>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</si>
  <si>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</si>
  <si>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</si>
  <si>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</si>
  <si>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</si>
  <si>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</si>
  <si>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</si>
  <si>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</si>
  <si>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</si>
  <si>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</si>
  <si>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</si>
  <si>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</si>
  <si>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</si>
  <si>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</si>
  <si>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</si>
  <si>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</si>
  <si>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</si>
  <si>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</si>
  <si>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</si>
  <si>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</si>
  <si>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</si>
  <si>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</si>
  <si>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</si>
  <si>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</si>
  <si>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</si>
  <si>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</si>
  <si>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</si>
  <si>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</si>
  <si>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</si>
  <si>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</si>
  <si>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</si>
  <si>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</si>
  <si>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</si>
  <si>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</si>
  <si>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</si>
  <si>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</si>
  <si>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</si>
  <si>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</si>
  <si>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</si>
  <si>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</si>
  <si>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</si>
  <si>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</si>
  <si>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</si>
  <si>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</si>
  <si>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</si>
  <si>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</si>
  <si>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</si>
  <si>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</si>
  <si>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</si>
  <si>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</si>
  <si>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</si>
  <si>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</si>
  <si>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</si>
  <si>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</si>
  <si>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</si>
  <si>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</si>
  <si>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</si>
  <si>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</si>
  <si>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</si>
  <si>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</si>
  <si>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</si>
  <si>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</si>
  <si>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</si>
  <si>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</si>
  <si>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</si>
  <si>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</si>
  <si>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</si>
  <si>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</si>
  <si>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</si>
  <si>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</si>
  <si>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</si>
  <si>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</si>
  <si>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</si>
  <si>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</si>
  <si>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</si>
  <si>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</si>
  <si>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</si>
  <si>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</si>
  <si>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</si>
  <si>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</si>
  <si>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</si>
  <si>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</si>
  <si>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</si>
  <si>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</si>
  <si>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</si>
  <si>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</si>
  <si>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</si>
  <si>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</si>
  <si>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</si>
  <si>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</si>
  <si>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</si>
  <si>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</si>
  <si>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</si>
  <si>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</si>
  <si>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</si>
  <si>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</si>
  <si>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</si>
  <si>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</si>
  <si>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</si>
  <si>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</si>
  <si>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</si>
  <si>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</si>
  <si>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</si>
  <si>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</si>
  <si>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</si>
  <si>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</si>
  <si>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</si>
  <si>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</si>
  <si>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</si>
  <si>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</si>
  <si>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</si>
  <si>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</si>
  <si>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</si>
  <si>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</si>
  <si>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</si>
  <si>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</si>
  <si>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</si>
  <si>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</si>
  <si>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</si>
  <si>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</si>
  <si>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</si>
  <si>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</si>
  <si>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</si>
  <si>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</si>
  <si>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</si>
  <si>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</si>
  <si>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</si>
  <si>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</si>
  <si>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</si>
  <si>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</si>
  <si>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</si>
  <si>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</si>
  <si>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</si>
  <si>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</si>
  <si>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</si>
  <si>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</si>
  <si>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</si>
  <si>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</si>
  <si>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</si>
  <si>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</si>
  <si>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</si>
  <si>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</si>
  <si>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</si>
  <si>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</si>
  <si>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</si>
  <si>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</si>
  <si>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</si>
  <si>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</si>
  <si>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</si>
  <si>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</si>
  <si>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</si>
  <si>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</si>
  <si>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</si>
  <si>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</si>
  <si>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</si>
  <si>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</si>
  <si>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</si>
  <si>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</si>
  <si>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</si>
  <si>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</si>
  <si>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</si>
  <si>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</si>
  <si>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</si>
  <si>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</si>
  <si>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</si>
  <si>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</si>
  <si>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</si>
  <si>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</si>
  <si>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</si>
  <si>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</si>
  <si>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</si>
  <si>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</si>
  <si>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</si>
  <si>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</si>
  <si>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</si>
  <si>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</si>
  <si>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</si>
  <si>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</si>
  <si>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</si>
  <si>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</si>
  <si>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</si>
  <si>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</si>
  <si>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</si>
  <si>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</si>
  <si>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</si>
  <si>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</si>
  <si>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</si>
  <si>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</si>
  <si>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</si>
  <si>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</si>
  <si>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</si>
  <si>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</si>
  <si>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</si>
  <si>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</si>
  <si>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</si>
  <si>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</si>
  <si>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</si>
  <si>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</si>
  <si>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</si>
  <si>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</si>
  <si>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</si>
  <si>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</si>
  <si>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</si>
  <si>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</si>
  <si>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</si>
  <si>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</si>
  <si>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</si>
  <si>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</si>
  <si>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</si>
  <si>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</si>
  <si>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</si>
  <si>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</si>
  <si>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</si>
  <si>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</si>
  <si>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</si>
  <si>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</si>
  <si>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</si>
  <si>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</si>
  <si>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</si>
  <si>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</si>
  <si>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</si>
  <si>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</si>
  <si>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</si>
  <si>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</si>
  <si>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</si>
  <si>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</si>
  <si>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</si>
  <si>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</si>
  <si>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</si>
  <si>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</si>
  <si>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</si>
  <si>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</si>
  <si>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</si>
  <si>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</si>
  <si>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</si>
  <si>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</si>
  <si>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</si>
  <si>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</si>
  <si>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</si>
  <si>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</si>
  <si>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</si>
  <si>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</si>
  <si>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</si>
  <si>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</si>
  <si>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</si>
  <si>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</si>
  <si>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</si>
  <si>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</si>
  <si>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</si>
  <si>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</si>
  <si>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</si>
  <si>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</si>
  <si>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</si>
  <si>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</si>
  <si>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</si>
  <si>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</si>
  <si>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</si>
  <si>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</si>
  <si>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</si>
  <si>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</si>
  <si>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</si>
  <si>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</si>
  <si>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</si>
  <si>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</si>
  <si>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</si>
  <si>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</si>
  <si>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</si>
  <si>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</si>
  <si>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</si>
  <si>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</si>
  <si>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</si>
  <si>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</si>
  <si>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</si>
  <si>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</si>
  <si>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</si>
  <si>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</si>
  <si>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</si>
  <si>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</si>
  <si>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</si>
  <si>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</si>
  <si>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</si>
  <si>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</si>
  <si>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</si>
  <si>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</si>
  <si>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</si>
  <si>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</si>
  <si>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</si>
  <si>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</si>
  <si>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</si>
  <si>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</si>
  <si>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</si>
  <si>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</si>
  <si>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</si>
  <si>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</si>
  <si>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</si>
  <si>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</si>
  <si>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</si>
  <si>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</si>
  <si>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</si>
  <si>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</si>
  <si>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</si>
  <si>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</si>
  <si>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</si>
  <si>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</si>
  <si>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</si>
  <si>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</si>
  <si>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</si>
  <si>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</si>
  <si>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</si>
  <si>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</si>
  <si>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</si>
  <si>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</si>
  <si>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</si>
  <si>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</si>
  <si>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</si>
  <si>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</si>
  <si>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</si>
  <si>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</si>
  <si>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</si>
  <si>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</si>
  <si>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</si>
  <si>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</si>
  <si>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</si>
  <si>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</si>
  <si>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</si>
  <si>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</si>
  <si>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</si>
  <si>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</si>
  <si>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</si>
  <si>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</si>
  <si>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</si>
  <si>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</si>
  <si>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</si>
  <si>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</si>
  <si>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</si>
  <si>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</si>
  <si>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</si>
  <si>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</si>
  <si>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</si>
  <si>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</si>
  <si>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</si>
  <si>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</si>
  <si>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</si>
  <si>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</si>
  <si>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</si>
  <si>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</si>
  <si>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</si>
  <si>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</si>
  <si>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</si>
  <si>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</si>
  <si>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</si>
  <si>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</si>
  <si>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</si>
  <si>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</si>
  <si>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</si>
  <si>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</si>
  <si>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</si>
  <si>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</si>
  <si>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</si>
  <si>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</si>
  <si>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</si>
  <si>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</si>
  <si>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</si>
  <si>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</si>
  <si>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</si>
  <si>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</si>
  <si>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</si>
  <si>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</si>
  <si>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</si>
  <si>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</si>
  <si>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</si>
  <si>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</si>
  <si>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</si>
  <si>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</si>
  <si>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</si>
  <si>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</si>
  <si>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</si>
  <si>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</si>
  <si>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</si>
  <si>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</si>
  <si>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</si>
  <si>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</si>
  <si>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</si>
  <si>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</si>
  <si>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</si>
  <si>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</si>
  <si>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</si>
  <si>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</si>
  <si>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</si>
  <si>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</si>
  <si>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</si>
  <si>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</si>
  <si>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</si>
  <si>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</si>
  <si>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</si>
  <si>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</si>
  <si>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</si>
  <si>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</si>
  <si>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</si>
  <si>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</si>
  <si>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</si>
  <si>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</si>
  <si>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</si>
  <si>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</si>
  <si>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</si>
  <si>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</si>
  <si>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</si>
  <si>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</si>
  <si>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</si>
  <si>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</si>
  <si>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</si>
  <si>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</si>
  <si>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</si>
  <si>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</si>
  <si>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</si>
  <si>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</si>
  <si>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</si>
  <si>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</si>
  <si>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</si>
  <si>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</si>
  <si>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</si>
  <si>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</si>
  <si>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</si>
  <si>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</si>
  <si>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</si>
  <si>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</si>
  <si>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</si>
  <si>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</si>
  <si>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</si>
  <si>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</si>
  <si>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</si>
  <si>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</si>
  <si>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</si>
  <si>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</si>
  <si>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</si>
  <si>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</si>
  <si>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</si>
  <si>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</si>
  <si>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</si>
  <si>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</si>
  <si>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</si>
  <si>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</si>
  <si>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</si>
  <si>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</si>
  <si>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</si>
  <si>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</si>
  <si>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</si>
  <si>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</si>
  <si>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</si>
  <si>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</si>
  <si>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</si>
  <si>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</si>
  <si>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</si>
  <si>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</si>
  <si>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</si>
  <si>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</si>
  <si>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</si>
  <si>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</si>
  <si>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</si>
  <si>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</si>
  <si>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</si>
  <si>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</si>
  <si>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</si>
  <si>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</si>
  <si>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</si>
  <si>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</si>
  <si>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</si>
  <si>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</si>
  <si>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</si>
  <si>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</si>
  <si>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</si>
  <si>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</si>
  <si>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</si>
  <si>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</si>
  <si>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</si>
  <si>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</si>
  <si>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</si>
  <si>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</si>
  <si>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</si>
  <si>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</si>
  <si>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</si>
  <si>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</si>
  <si>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</si>
  <si>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</si>
  <si>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</si>
  <si>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</si>
  <si>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</si>
  <si>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</si>
  <si>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</si>
  <si>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</si>
  <si>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</si>
  <si>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</si>
  <si>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</si>
  <si>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</si>
  <si>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</si>
  <si>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</si>
  <si>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</si>
  <si>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</si>
  <si>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</si>
  <si>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</si>
  <si>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</si>
  <si>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</si>
  <si>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</si>
  <si>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</si>
  <si>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</si>
  <si>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</si>
  <si>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</si>
  <si>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</si>
  <si>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</si>
  <si>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</si>
  <si>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</si>
  <si>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</si>
  <si>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</si>
  <si>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</si>
  <si>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</si>
  <si>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</si>
  <si>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</si>
  <si>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</si>
  <si>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</si>
  <si>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</si>
  <si>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</si>
  <si>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</si>
  <si>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</si>
  <si>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</si>
  <si>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</si>
  <si>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</si>
  <si>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</si>
  <si>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</si>
  <si>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</si>
  <si>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</si>
  <si>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</si>
  <si>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</si>
  <si>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</si>
  <si>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</si>
  <si>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</si>
  <si>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</si>
  <si>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</si>
  <si>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</si>
  <si>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</si>
  <si>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</si>
  <si>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</si>
  <si>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</si>
  <si>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</si>
  <si>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</si>
  <si>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</si>
  <si>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</si>
  <si>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</si>
  <si>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</si>
  <si>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</si>
  <si>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</si>
  <si>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</si>
  <si>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</si>
  <si>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</si>
  <si>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</si>
  <si>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</si>
  <si>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</si>
  <si>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</si>
  <si>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</si>
  <si>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</si>
  <si>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</si>
  <si>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</si>
  <si>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</si>
  <si>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</si>
  <si>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</si>
  <si>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</si>
  <si>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</si>
  <si>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</si>
  <si>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</si>
  <si>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</si>
  <si>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</si>
  <si>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</si>
  <si>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</si>
  <si>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</si>
  <si>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</si>
  <si>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</si>
  <si>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</si>
  <si>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</si>
  <si>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</si>
  <si>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</si>
  <si>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</si>
  <si>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</si>
  <si>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</si>
  <si>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</si>
  <si>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</si>
  <si>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</si>
  <si>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</si>
  <si>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</si>
  <si>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</si>
  <si>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</si>
  <si>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</si>
  <si>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</si>
  <si>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</si>
  <si>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</si>
  <si>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</si>
  <si>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</si>
  <si>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</si>
  <si>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</si>
  <si>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</si>
  <si>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</si>
  <si>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</si>
  <si>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</si>
  <si>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</si>
  <si>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</si>
  <si>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</si>
  <si>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</si>
  <si>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</si>
  <si>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</si>
  <si>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</si>
  <si>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</si>
  <si>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</si>
  <si>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</si>
  <si>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</si>
  <si>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</si>
  <si>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</si>
  <si>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</si>
  <si>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</si>
  <si>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</si>
  <si>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</si>
  <si>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</si>
  <si>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</si>
  <si>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</si>
  <si>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</si>
  <si>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</si>
  <si>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</si>
  <si>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</si>
  <si>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</si>
  <si>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</si>
  <si>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</si>
  <si>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</si>
  <si>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</si>
  <si>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</si>
  <si>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</si>
  <si>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</si>
  <si>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</si>
  <si>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</si>
  <si>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</si>
  <si>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</si>
  <si>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</si>
  <si>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</si>
  <si>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</si>
  <si>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</si>
  <si>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</si>
  <si>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</si>
  <si>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</si>
  <si>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</si>
  <si>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</si>
  <si>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</si>
  <si>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</si>
  <si>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</si>
  <si>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</si>
  <si>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</si>
  <si>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</si>
  <si>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</si>
  <si>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</si>
  <si>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</si>
  <si>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</si>
  <si>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</si>
  <si>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</si>
  <si>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</si>
  <si>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</si>
  <si>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</si>
  <si>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</si>
  <si>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</si>
  <si>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</si>
  <si>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</si>
  <si>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</si>
  <si>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</si>
  <si>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</si>
  <si>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</si>
  <si>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</si>
  <si>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</si>
  <si>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</si>
  <si>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</si>
  <si>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</si>
  <si>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</si>
  <si>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</si>
  <si>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</si>
  <si>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</si>
  <si>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</si>
  <si>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</si>
  <si>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</si>
  <si>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</si>
  <si>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</si>
  <si>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</si>
  <si>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</si>
  <si>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</si>
  <si>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</si>
  <si>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</si>
  <si>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</si>
  <si>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</si>
  <si>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</si>
  <si>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</si>
  <si>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</si>
  <si>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</si>
  <si>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</si>
  <si>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</si>
  <si>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</si>
  <si>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</si>
  <si>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</si>
  <si>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</si>
  <si>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</si>
  <si>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</si>
  <si>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</si>
  <si>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</si>
  <si>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</si>
  <si>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</si>
  <si>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</si>
  <si>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</si>
  <si>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</si>
  <si>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</si>
  <si>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</si>
  <si>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</si>
  <si>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</si>
  <si>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</si>
  <si>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</si>
  <si>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</si>
  <si>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</si>
  <si>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</si>
  <si>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</si>
  <si>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</si>
  <si>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</si>
  <si>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</si>
  <si>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</si>
  <si>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</si>
  <si>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</si>
  <si>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</si>
  <si>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</si>
  <si>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</si>
  <si>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</si>
  <si>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</si>
  <si>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</si>
  <si>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</si>
  <si>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</si>
  <si>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</si>
  <si>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</si>
  <si>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</si>
  <si>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</si>
  <si>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</si>
  <si>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</si>
  <si>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</si>
  <si>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</si>
  <si>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</si>
  <si>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</si>
  <si>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</si>
  <si>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</si>
  <si>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</si>
  <si>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</si>
  <si>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</si>
  <si>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</si>
  <si>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</si>
  <si>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</si>
  <si>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</si>
  <si>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</si>
  <si>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</si>
  <si>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</si>
  <si>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</si>
  <si>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</si>
  <si>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</si>
  <si>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</si>
  <si>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</si>
  <si>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</si>
  <si>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</si>
  <si>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</si>
  <si>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</si>
  <si>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</si>
  <si>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</si>
  <si>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</si>
  <si>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</si>
  <si>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</si>
  <si>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</si>
  <si>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</si>
  <si>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</si>
  <si>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</si>
  <si>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</si>
  <si>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</si>
  <si>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</si>
  <si>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</si>
  <si>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</si>
  <si>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</si>
  <si>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</si>
  <si>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</si>
  <si>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</si>
  <si>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</si>
  <si>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</si>
  <si>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</si>
  <si>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</si>
  <si>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</si>
  <si>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</si>
  <si>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</si>
  <si>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</si>
  <si>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</si>
  <si>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</si>
  <si>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</si>
  <si>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</si>
  <si>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</si>
  <si>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</si>
  <si>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</si>
  <si>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</si>
  <si>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</si>
  <si>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</si>
  <si>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</si>
  <si>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</si>
  <si>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</si>
  <si>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</si>
  <si>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</si>
  <si>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</si>
  <si>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</si>
  <si>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</si>
  <si>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</si>
  <si>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</si>
  <si>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</si>
  <si>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</si>
  <si>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</si>
  <si>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</si>
  <si>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</si>
  <si>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</si>
  <si>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</si>
  <si>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</si>
  <si>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</si>
  <si>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</si>
  <si>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</si>
  <si>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</si>
  <si>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</si>
  <si>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</si>
  <si>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</si>
  <si>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</si>
  <si>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</si>
  <si>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</si>
  <si>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</si>
  <si>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</si>
  <si>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</si>
  <si>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</si>
  <si>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</si>
  <si>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</si>
  <si>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</si>
  <si>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</si>
  <si>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</si>
  <si>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</si>
  <si>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</si>
  <si>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</si>
  <si>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</si>
  <si>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</si>
  <si>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</si>
  <si>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</si>
  <si>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</si>
  <si>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</si>
  <si>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</si>
  <si>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</si>
  <si>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</si>
  <si>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</si>
  <si>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</si>
  <si>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</si>
  <si>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</si>
  <si>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</si>
  <si>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</si>
  <si>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</si>
  <si>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</si>
  <si>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</si>
  <si>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</si>
  <si>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</si>
  <si>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</si>
  <si>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</si>
  <si>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</si>
  <si>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</si>
  <si>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</si>
  <si>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</si>
  <si>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</si>
  <si>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</si>
  <si>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</si>
  <si>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</si>
  <si>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</si>
  <si>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</si>
  <si>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</si>
  <si>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</si>
  <si>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</si>
  <si>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</si>
  <si>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</si>
  <si>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</si>
  <si>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</si>
  <si>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</si>
  <si>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</si>
  <si>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</si>
  <si>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</si>
  <si>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</si>
  <si>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</si>
  <si>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</si>
  <si>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</si>
  <si>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</si>
  <si>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</si>
  <si>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</si>
  <si>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</si>
  <si>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</si>
  <si>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</si>
  <si>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</si>
  <si>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</si>
  <si>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</si>
  <si>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</si>
  <si>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</si>
  <si>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</si>
  <si>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</si>
  <si>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</si>
  <si>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</si>
  <si>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</si>
  <si>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</si>
  <si>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</si>
  <si>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</si>
  <si>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</si>
  <si>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</si>
  <si>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</si>
  <si>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</si>
  <si>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</si>
  <si>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</si>
  <si>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</si>
  <si>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</si>
  <si>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</si>
  <si>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</si>
  <si>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</si>
  <si>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</si>
  <si>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</si>
  <si>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</si>
  <si>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</si>
  <si>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</si>
  <si>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</si>
  <si>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</si>
  <si>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</si>
  <si>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</si>
  <si>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</si>
  <si>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</si>
  <si>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</si>
  <si>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</si>
  <si>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</si>
  <si>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</si>
  <si>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</si>
  <si>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</si>
  <si>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</si>
  <si>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</si>
  <si>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</si>
  <si>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</si>
  <si>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</si>
  <si>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</si>
  <si>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</si>
  <si>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</si>
  <si>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</si>
  <si>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</si>
  <si>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</si>
  <si>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</si>
  <si>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</si>
  <si>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</si>
  <si>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</si>
  <si>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</si>
  <si>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</si>
  <si>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</si>
  <si>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</si>
  <si>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</si>
  <si>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</si>
  <si>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</si>
  <si>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</si>
  <si>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</si>
  <si>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</si>
  <si>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</si>
  <si>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</si>
  <si>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</si>
  <si>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</si>
  <si>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</si>
  <si>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</si>
  <si>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</si>
  <si>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</si>
  <si>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</si>
  <si>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</si>
  <si>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</si>
  <si>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</si>
  <si>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</si>
  <si>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</si>
  <si>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</si>
  <si>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</si>
  <si>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</si>
  <si>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</si>
  <si>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</si>
  <si>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</si>
  <si>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</si>
  <si>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</si>
  <si>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</si>
  <si>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</si>
  <si>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</si>
  <si>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</si>
  <si>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</si>
  <si>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</si>
  <si>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</si>
  <si>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</si>
  <si>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</si>
  <si>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</si>
  <si>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</si>
  <si>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</si>
  <si>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</si>
  <si>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</si>
  <si>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</si>
  <si>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</si>
  <si>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</si>
  <si>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</si>
  <si>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</si>
  <si>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</si>
  <si>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</si>
  <si>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</si>
  <si>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</si>
  <si>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</si>
  <si>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</si>
  <si>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</si>
  <si>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</si>
  <si>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</si>
  <si>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</si>
  <si>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</si>
  <si>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</si>
  <si>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</si>
  <si>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</si>
  <si>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</si>
  <si>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</si>
  <si>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</si>
  <si>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</si>
  <si>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</si>
  <si>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</si>
  <si>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</si>
  <si>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</si>
  <si>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</si>
  <si>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</si>
  <si>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</si>
  <si>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</si>
  <si>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</si>
  <si>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</si>
  <si>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</si>
  <si>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</si>
  <si>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</si>
  <si>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</si>
  <si>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</si>
  <si>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</si>
  <si>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</si>
  <si>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</si>
  <si>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</si>
  <si>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</si>
  <si>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</si>
  <si>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</si>
  <si>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</si>
  <si>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</si>
  <si>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</si>
  <si>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</si>
  <si>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</si>
  <si>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</si>
  <si>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</si>
  <si>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</si>
  <si>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</si>
  <si>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</si>
  <si>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</si>
  <si>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</si>
  <si>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</si>
  <si>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</si>
  <si>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</si>
  <si>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</si>
  <si>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</si>
  <si>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</si>
  <si>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</si>
  <si>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</si>
  <si>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</si>
  <si>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</si>
  <si>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</si>
  <si>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</si>
  <si>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</si>
  <si>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</si>
  <si>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</si>
  <si>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</si>
  <si>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</si>
  <si>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</si>
  <si>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</si>
  <si>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</si>
  <si>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</si>
  <si>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</si>
  <si>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</si>
  <si>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</si>
  <si>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</si>
  <si>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</si>
  <si>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</si>
  <si>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</si>
  <si>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</si>
  <si>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</si>
  <si>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</si>
  <si>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</si>
  <si>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</si>
  <si>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</si>
  <si>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</si>
  <si>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</si>
  <si>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</si>
  <si>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</si>
  <si>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</si>
  <si>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</si>
  <si>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</si>
  <si>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</si>
  <si>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</si>
  <si>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</si>
  <si>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</si>
  <si>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</si>
  <si>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</si>
  <si>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</si>
  <si>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</si>
  <si>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</si>
  <si>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</si>
  <si>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</si>
  <si>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</si>
  <si>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</si>
  <si>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</si>
  <si>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</si>
  <si>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</si>
  <si>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</si>
  <si>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</si>
  <si>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</si>
  <si>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</si>
  <si>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</si>
  <si>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</si>
  <si>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</si>
  <si>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</si>
  <si>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</si>
  <si>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</si>
  <si>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</si>
  <si>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</si>
  <si>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</si>
  <si>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</si>
  <si>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</si>
  <si>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</si>
  <si>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</si>
  <si>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</si>
  <si>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</si>
  <si>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</si>
  <si>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</si>
  <si>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</si>
  <si>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</si>
  <si>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</si>
  <si>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</si>
  <si>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</si>
  <si>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</si>
  <si>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</si>
  <si>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</si>
  <si>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</si>
  <si>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</si>
  <si>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</si>
  <si>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</si>
  <si>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</si>
  <si>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</si>
  <si>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</si>
  <si>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</si>
  <si>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</si>
  <si>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</si>
  <si>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</si>
  <si>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</si>
  <si>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</si>
  <si>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</si>
  <si>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</si>
  <si>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</si>
  <si>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</si>
  <si>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</si>
  <si>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</si>
  <si>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</si>
  <si>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</si>
  <si>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</si>
  <si>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</si>
  <si>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</si>
  <si>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</si>
  <si>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</si>
  <si>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</si>
  <si>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</si>
  <si>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</si>
  <si>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</si>
  <si>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</si>
  <si>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</si>
  <si>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</si>
  <si>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</si>
  <si>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</si>
  <si>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</si>
  <si>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</si>
  <si>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</si>
  <si>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</si>
  <si>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</si>
  <si>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</si>
  <si>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</si>
  <si>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</si>
  <si>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</si>
  <si>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</si>
  <si>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</si>
  <si>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</si>
  <si>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</si>
  <si>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</si>
  <si>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</si>
  <si>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</si>
  <si>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</si>
  <si>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</si>
  <si>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</si>
  <si>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</si>
  <si>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</si>
  <si>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</si>
  <si>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</si>
  <si>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</si>
  <si>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</si>
  <si>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</si>
  <si>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</si>
  <si>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</si>
  <si>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</si>
  <si>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</si>
  <si>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</si>
  <si>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</si>
  <si>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</si>
  <si>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</si>
  <si>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</si>
  <si>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</si>
  <si>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</si>
  <si>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</si>
  <si>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</si>
  <si>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</si>
  <si>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</si>
  <si>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</si>
  <si>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</si>
  <si>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</si>
  <si>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</si>
  <si>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</si>
  <si>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</si>
  <si>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</si>
  <si>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</si>
  <si>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</si>
  <si>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</si>
  <si>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</si>
  <si>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</si>
  <si>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</si>
  <si>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</si>
  <si>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</si>
  <si>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</si>
  <si>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</si>
  <si>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</si>
  <si>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</si>
  <si>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</si>
  <si>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</si>
  <si>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</si>
  <si>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</si>
  <si>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</si>
  <si>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</si>
  <si>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</si>
  <si>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</si>
  <si>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</si>
  <si>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</si>
  <si>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</si>
  <si>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</si>
  <si>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</si>
  <si>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</si>
  <si>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</si>
  <si>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</si>
  <si>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</si>
  <si>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</si>
  <si>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</si>
  <si>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</si>
  <si>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</si>
  <si>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</si>
  <si>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</si>
  <si>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</si>
  <si>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</si>
  <si>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</si>
  <si>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</si>
  <si>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</si>
  <si>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</si>
  <si>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</si>
  <si>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</si>
  <si>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</si>
  <si>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</si>
  <si>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</si>
  <si>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</si>
  <si>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</si>
  <si>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</si>
  <si>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</si>
  <si>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</si>
  <si>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</si>
  <si>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</si>
  <si>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</si>
  <si>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</si>
  <si>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</si>
  <si>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</si>
  <si>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</si>
  <si>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</si>
  <si>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</si>
  <si>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</si>
  <si>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</si>
  <si>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</si>
  <si>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</si>
  <si>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</si>
  <si>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</si>
  <si>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</si>
  <si>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</si>
  <si>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</si>
  <si>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</si>
  <si>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</si>
  <si>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</si>
  <si>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</si>
  <si>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</si>
  <si>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</si>
  <si>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</si>
  <si>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</si>
  <si>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</si>
  <si>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</si>
  <si>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</si>
  <si>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</si>
  <si>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</si>
  <si>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</si>
  <si>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</si>
  <si>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</si>
  <si>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</si>
  <si>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</si>
  <si>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</si>
  <si>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</si>
  <si>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</si>
  <si>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</si>
  <si>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</si>
  <si>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</si>
  <si>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</si>
  <si>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</si>
  <si>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</si>
  <si>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</si>
  <si>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</si>
  <si>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</si>
  <si>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</si>
  <si>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</si>
  <si>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</si>
  <si>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</si>
  <si>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</si>
  <si>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</si>
  <si>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</si>
  <si>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</si>
  <si>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</si>
  <si>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</si>
  <si>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</si>
  <si>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</si>
  <si>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</si>
  <si>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</si>
  <si>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</si>
  <si>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</si>
  <si>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</si>
  <si>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</si>
  <si>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</si>
  <si>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</si>
  <si>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</si>
  <si>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</si>
  <si>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</si>
  <si>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</si>
  <si>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</si>
  <si>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</si>
  <si>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</si>
  <si>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</si>
  <si>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</si>
  <si>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</si>
  <si>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</si>
  <si>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</si>
  <si>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</si>
  <si>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</si>
  <si>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</si>
  <si>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</si>
  <si>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</si>
  <si>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</si>
  <si>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</si>
  <si>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</si>
  <si>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</si>
  <si>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</si>
  <si>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</si>
  <si>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</si>
  <si>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</si>
  <si>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</si>
  <si>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</si>
  <si>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</si>
  <si>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</si>
  <si>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</si>
  <si>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</si>
  <si>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</si>
  <si>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</si>
  <si>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</si>
  <si>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</si>
  <si>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</si>
  <si>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</si>
  <si>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</si>
  <si>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</si>
  <si>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</si>
  <si>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</si>
  <si>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</si>
  <si>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</si>
  <si>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</si>
  <si>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</si>
  <si>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</si>
  <si>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</si>
  <si>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</si>
  <si>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</si>
  <si>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</si>
  <si>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</si>
  <si>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</si>
  <si>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</si>
  <si>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</si>
  <si>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</si>
  <si>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</si>
  <si>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</si>
  <si>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</si>
  <si>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</si>
  <si>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</si>
  <si>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</si>
  <si>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</si>
  <si>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</si>
  <si>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</si>
  <si>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</si>
  <si>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</si>
  <si>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</si>
  <si>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</si>
  <si>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</si>
  <si>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</si>
  <si>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</si>
  <si>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</si>
  <si>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</si>
  <si>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</si>
  <si>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</si>
  <si>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</si>
  <si>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</si>
  <si>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</si>
  <si>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</si>
  <si>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</si>
  <si>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</si>
  <si>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</si>
  <si>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</si>
  <si>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</si>
  <si>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</si>
  <si>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</si>
  <si>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</si>
  <si>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</si>
  <si>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</si>
  <si>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</si>
  <si>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</si>
  <si>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</si>
  <si>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</si>
  <si>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</si>
  <si>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</si>
  <si>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</si>
  <si>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</si>
  <si>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</si>
  <si>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</si>
  <si>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</si>
  <si>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</si>
  <si>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</si>
  <si>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</si>
  <si>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</si>
  <si>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</si>
  <si>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</si>
  <si>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</si>
  <si>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</si>
  <si>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</si>
  <si>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</si>
  <si>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</si>
  <si>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</si>
  <si>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</si>
  <si>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</si>
  <si>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</si>
  <si>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</si>
  <si>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</si>
  <si>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</si>
  <si>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</si>
  <si>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</si>
  <si>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</si>
  <si>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</si>
  <si>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</si>
  <si>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</si>
  <si>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</si>
  <si>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</si>
  <si>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</si>
  <si>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</si>
  <si>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</si>
  <si>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</si>
  <si>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</si>
  <si>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</si>
  <si>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</si>
  <si>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</si>
  <si>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</si>
  <si>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</si>
  <si>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</si>
  <si>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</si>
  <si>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</si>
  <si>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</si>
  <si>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</si>
  <si>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</si>
  <si>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</si>
  <si>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</si>
  <si>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</si>
  <si>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</si>
  <si>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</si>
  <si>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</si>
  <si>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</si>
  <si>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</si>
  <si>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</si>
  <si>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</si>
  <si>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</si>
  <si>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</si>
  <si>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</si>
  <si>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</si>
  <si>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</si>
  <si>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</si>
  <si>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</si>
  <si>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</si>
  <si>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</si>
  <si>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</si>
  <si>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</si>
  <si>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</si>
  <si>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</si>
  <si>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</si>
  <si>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</si>
  <si>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</si>
  <si>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</si>
  <si>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</si>
  <si>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</si>
  <si>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</si>
  <si>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</si>
  <si>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</si>
  <si>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</si>
  <si>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</si>
  <si>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</si>
  <si>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</si>
  <si>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</si>
  <si>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</si>
  <si>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</si>
  <si>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</si>
  <si>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</si>
  <si>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</si>
  <si>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</si>
  <si>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</si>
  <si>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</si>
  <si>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</si>
  <si>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</si>
  <si>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</si>
  <si>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</si>
  <si>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</si>
  <si>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</si>
  <si>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</si>
  <si>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</si>
  <si>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</si>
  <si>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</si>
  <si>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</si>
  <si>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</si>
  <si>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</si>
  <si>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</si>
  <si>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</si>
  <si>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</si>
  <si>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</si>
  <si>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</si>
  <si>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</si>
  <si>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</si>
  <si>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</si>
  <si>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</si>
  <si>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</si>
  <si>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</si>
  <si>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</si>
  <si>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</si>
  <si>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</si>
  <si>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</si>
  <si>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</si>
  <si>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</si>
  <si>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</si>
  <si>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</si>
  <si>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</si>
  <si>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</si>
  <si>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</si>
  <si>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</si>
  <si>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</si>
  <si>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</si>
  <si>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</si>
  <si>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</si>
  <si>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</si>
  <si>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</si>
  <si>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</si>
  <si>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</si>
  <si>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</si>
  <si>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</si>
  <si>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</si>
  <si>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</si>
  <si>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</si>
  <si>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</si>
  <si>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</si>
  <si>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</si>
  <si>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</si>
  <si>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</si>
  <si>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</si>
  <si>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</si>
  <si>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</si>
  <si>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</si>
  <si>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</si>
  <si>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</si>
  <si>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</si>
  <si>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</si>
  <si>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</si>
  <si>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</si>
  <si>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</si>
  <si>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</si>
  <si>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</si>
  <si>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</si>
  <si>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</si>
  <si>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</si>
  <si>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</si>
  <si>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</si>
  <si>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</si>
  <si>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</si>
  <si>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</si>
  <si>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</si>
  <si>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</si>
  <si>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</si>
  <si>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</si>
  <si>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</si>
  <si>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</si>
  <si>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</si>
  <si>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</si>
  <si>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</si>
  <si>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</si>
  <si>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</si>
  <si>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</si>
  <si>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</si>
  <si>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</si>
  <si>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</si>
  <si>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</si>
  <si>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</si>
  <si>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</si>
  <si>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</si>
  <si>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</si>
  <si>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</si>
  <si>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</si>
  <si>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</si>
  <si>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</si>
  <si>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</si>
  <si>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</si>
  <si>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</si>
  <si>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</si>
  <si>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</si>
  <si>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</si>
  <si>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</si>
  <si>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</si>
  <si>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</si>
  <si>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</si>
  <si>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</si>
  <si>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</si>
  <si>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</si>
  <si>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</si>
  <si>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</si>
  <si>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</si>
  <si>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</si>
  <si>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</si>
  <si>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</si>
  <si>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</si>
  <si>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</si>
  <si>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</si>
  <si>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</si>
  <si>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</si>
  <si>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</si>
  <si>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</si>
  <si>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</si>
  <si>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</si>
  <si>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</si>
  <si>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</si>
  <si>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</si>
  <si>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</si>
  <si>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</si>
  <si>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</si>
  <si>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</si>
  <si>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</si>
  <si>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</si>
  <si>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</si>
  <si>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</si>
  <si>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</si>
  <si>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</si>
  <si>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</si>
  <si>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</si>
  <si>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</si>
  <si>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</si>
  <si>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</si>
  <si>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</si>
  <si>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</si>
  <si>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</si>
  <si>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</si>
  <si>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</si>
  <si>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</si>
  <si>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</si>
  <si>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</si>
  <si>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</si>
  <si>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</si>
  <si>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</si>
  <si>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</si>
  <si>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</si>
  <si>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</si>
  <si>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</si>
  <si>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</si>
  <si>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</si>
  <si>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</si>
  <si>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</si>
  <si>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</si>
  <si>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</si>
  <si>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</si>
  <si>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</si>
  <si>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</si>
  <si>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</si>
  <si>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</si>
  <si>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</si>
  <si>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</si>
  <si>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</si>
  <si>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</si>
  <si>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</si>
  <si>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</si>
  <si>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</si>
  <si>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</si>
  <si>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</si>
  <si>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</si>
  <si>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</si>
  <si>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</si>
  <si>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</si>
  <si>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</si>
  <si>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</si>
  <si>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</si>
  <si>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</si>
  <si>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</si>
  <si>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</si>
  <si>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</si>
  <si>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</si>
  <si>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</si>
  <si>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</si>
  <si>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</si>
  <si>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</si>
  <si>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</si>
  <si>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</si>
  <si>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</si>
  <si>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</si>
  <si>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</si>
  <si>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</si>
  <si>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</si>
  <si>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</si>
  <si>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</si>
  <si>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</si>
  <si>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</si>
  <si>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</si>
  <si>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</si>
  <si>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</si>
  <si>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</si>
  <si>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</si>
  <si>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</si>
  <si>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</si>
  <si>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</si>
  <si>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</si>
  <si>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</si>
  <si>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</si>
  <si>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</si>
  <si>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</si>
  <si>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</si>
  <si>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</si>
  <si>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</si>
  <si>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</si>
  <si>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</si>
  <si>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</si>
  <si>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</si>
  <si>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</si>
  <si>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</si>
  <si>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</si>
  <si>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</si>
  <si>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</si>
  <si>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</si>
  <si>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</si>
  <si>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</si>
  <si>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</si>
  <si>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</si>
  <si>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</si>
  <si>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</si>
  <si>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</si>
  <si>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</si>
  <si>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</si>
  <si>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</si>
  <si>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</si>
  <si>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</si>
  <si>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</si>
  <si>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</si>
  <si>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</si>
  <si>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</si>
  <si>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</si>
  <si>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</si>
  <si>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</si>
  <si>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</si>
  <si>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</si>
  <si>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</si>
  <si>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</si>
  <si>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</si>
  <si>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</si>
  <si>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</si>
  <si>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</si>
  <si>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</si>
  <si>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</si>
  <si>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</si>
  <si>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</si>
  <si>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</si>
  <si>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</si>
  <si>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</si>
  <si>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</si>
  <si>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</si>
  <si>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</si>
  <si>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</si>
  <si>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</si>
  <si>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</si>
  <si>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</si>
  <si>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</si>
  <si>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</si>
  <si>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</si>
  <si>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</si>
  <si>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</si>
  <si>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</si>
  <si>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</si>
  <si>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</si>
  <si>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</si>
  <si>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</si>
  <si>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</si>
  <si>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</si>
  <si>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</si>
  <si>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</si>
  <si>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</si>
  <si>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</si>
  <si>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</si>
  <si>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</si>
  <si>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</si>
  <si>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</si>
  <si>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</si>
  <si>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</si>
  <si>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</si>
  <si>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</si>
  <si>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</si>
  <si>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</si>
  <si>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</si>
  <si>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</si>
  <si>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</si>
  <si>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</si>
  <si>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</si>
  <si>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</si>
  <si>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</si>
  <si>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</si>
  <si>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</si>
  <si>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</si>
  <si>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</si>
  <si>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</si>
  <si>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</si>
  <si>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</si>
  <si>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</si>
  <si>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</si>
  <si>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</si>
  <si>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</si>
  <si>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</si>
  <si>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</si>
  <si>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</si>
  <si>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</si>
  <si>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</si>
  <si>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</si>
  <si>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</si>
  <si>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</si>
  <si>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</si>
  <si>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</si>
  <si>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</si>
  <si>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</si>
  <si>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</si>
  <si>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</si>
  <si>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</si>
  <si>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</si>
  <si>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</si>
  <si>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</si>
  <si>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</si>
  <si>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</si>
  <si>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</si>
  <si>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</si>
  <si>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</si>
  <si>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</si>
  <si>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</si>
  <si>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</si>
  <si>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</si>
  <si>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</si>
  <si>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</si>
  <si>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</si>
  <si>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</si>
  <si>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</si>
  <si>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</si>
  <si>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</si>
  <si>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</si>
  <si>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</si>
  <si>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</si>
  <si>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</si>
  <si>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</si>
  <si>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</si>
  <si>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</si>
  <si>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</si>
  <si>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</si>
  <si>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</si>
  <si>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</si>
  <si>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</si>
  <si>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</si>
  <si>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</si>
  <si>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</si>
  <si>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</si>
  <si>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</si>
  <si>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</si>
  <si>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</si>
  <si>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</si>
  <si>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</si>
  <si>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</si>
  <si>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</si>
  <si>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</si>
  <si>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</si>
  <si>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</si>
  <si>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</si>
  <si>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</si>
  <si>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</si>
  <si>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</si>
  <si>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</si>
  <si>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</si>
  <si>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</si>
  <si>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</si>
  <si>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</si>
  <si>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</si>
  <si>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</si>
  <si>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</si>
  <si>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</si>
  <si>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</si>
  <si>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</si>
  <si>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</si>
  <si>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</si>
  <si>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</si>
  <si>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</si>
  <si>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</si>
  <si>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</si>
  <si>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</si>
  <si>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</si>
  <si>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</si>
  <si>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</si>
  <si>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</si>
  <si>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</si>
  <si>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</si>
  <si>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</si>
  <si>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</si>
  <si>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</si>
  <si>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</si>
  <si>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</si>
  <si>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</si>
  <si>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</si>
  <si>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</si>
  <si>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</si>
  <si>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</si>
  <si>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</si>
  <si>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</si>
  <si>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</si>
  <si>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</si>
  <si>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</si>
  <si>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</si>
  <si>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</si>
  <si>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</si>
  <si>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</si>
  <si>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</si>
  <si>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</si>
  <si>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</si>
  <si>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</si>
  <si>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</si>
  <si>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</si>
  <si>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</si>
  <si>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</si>
  <si>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</si>
  <si>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</si>
  <si>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</si>
  <si>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</si>
  <si>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</si>
  <si>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</si>
  <si>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</si>
  <si>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</si>
  <si>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</si>
  <si>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</si>
  <si>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</si>
  <si>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</si>
  <si>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</si>
  <si>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</si>
  <si>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</si>
  <si>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</si>
  <si>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</si>
  <si>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</si>
  <si>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</si>
  <si>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</si>
  <si>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</si>
  <si>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</si>
  <si>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</si>
  <si>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</si>
  <si>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</si>
  <si>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</si>
  <si>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</si>
  <si>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</si>
  <si>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</si>
  <si>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</si>
  <si>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</si>
  <si>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</si>
  <si>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</si>
  <si>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</si>
  <si>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</si>
  <si>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</si>
  <si>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</si>
  <si>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</si>
  <si>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</si>
  <si>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</si>
  <si>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</si>
  <si>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</si>
  <si>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</si>
  <si>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</si>
  <si>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</si>
  <si>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</si>
  <si>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</si>
  <si>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</si>
  <si>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</si>
  <si>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</si>
  <si>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</si>
  <si>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</si>
  <si>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</si>
  <si>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</si>
  <si>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</si>
  <si>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</si>
  <si>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</si>
  <si>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</si>
  <si>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</si>
  <si>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</si>
  <si>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</si>
  <si>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</si>
  <si>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</si>
  <si>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</si>
  <si>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</si>
  <si>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</si>
  <si>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</si>
  <si>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</si>
  <si>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</si>
  <si>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</si>
  <si>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</si>
  <si>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</si>
  <si>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</si>
  <si>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</si>
  <si>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</si>
  <si>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</si>
  <si>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</si>
  <si>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</si>
  <si>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</si>
  <si>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</si>
  <si>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</si>
  <si>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</si>
  <si>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</si>
  <si>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</si>
  <si>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</si>
  <si>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</si>
  <si>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</si>
  <si>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</si>
  <si>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</si>
  <si>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</si>
  <si>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</si>
  <si>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</si>
  <si>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</si>
  <si>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</si>
  <si>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</si>
  <si>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</si>
  <si>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</si>
  <si>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</si>
  <si>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</si>
  <si>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</si>
  <si>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</si>
  <si>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</si>
  <si>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</si>
  <si>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</si>
  <si>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</si>
  <si>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</si>
  <si>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</si>
  <si>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</si>
  <si>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</si>
  <si>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</si>
  <si>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</si>
  <si>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</si>
  <si>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</si>
  <si>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</si>
  <si>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</si>
  <si>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</si>
  <si>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</si>
  <si>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</si>
  <si>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</si>
  <si>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</si>
  <si>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</si>
  <si>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</si>
  <si>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</si>
  <si>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</si>
  <si>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</si>
  <si>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</si>
  <si>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</si>
  <si>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</si>
  <si>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</si>
  <si>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</si>
  <si>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</si>
  <si>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</si>
  <si>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</si>
  <si>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</si>
  <si>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</si>
  <si>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</si>
  <si>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</si>
  <si>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</si>
  <si>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</si>
  <si>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</si>
  <si>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</si>
  <si>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</si>
  <si>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</si>
  <si>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</si>
  <si>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</si>
  <si>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</si>
  <si>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</si>
  <si>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</si>
  <si>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</si>
  <si>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</si>
  <si>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</si>
  <si>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</si>
  <si>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</si>
  <si>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</si>
  <si>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</si>
  <si>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</si>
  <si>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</si>
  <si>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</si>
  <si>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</si>
  <si>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</si>
  <si>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</si>
  <si>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</si>
  <si>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</si>
  <si>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</si>
  <si>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</si>
  <si>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</si>
  <si>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</si>
  <si>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</si>
  <si>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</si>
  <si>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</si>
  <si>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</si>
  <si>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</si>
  <si>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</si>
  <si>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</si>
  <si>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</si>
  <si>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</si>
  <si>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</si>
  <si>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</si>
  <si>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</si>
  <si>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</si>
  <si>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</si>
  <si>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</si>
  <si>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</si>
  <si>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</si>
  <si>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</si>
  <si>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</si>
  <si>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</si>
  <si>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</si>
  <si>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</si>
  <si>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</si>
  <si>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</si>
  <si>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</si>
  <si>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</si>
  <si>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</si>
  <si>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</si>
  <si>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</si>
  <si>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</si>
  <si>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</si>
  <si>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</si>
  <si>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</si>
  <si>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</si>
  <si>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</si>
  <si>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</si>
  <si>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</si>
  <si>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</si>
  <si>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</si>
  <si>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</si>
  <si>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</si>
  <si>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</si>
  <si>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</si>
  <si>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</si>
  <si>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</si>
  <si>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</si>
  <si>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</si>
  <si>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</si>
  <si>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</si>
  <si>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</si>
  <si>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</si>
  <si>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</si>
  <si>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</si>
  <si>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</si>
  <si>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</si>
  <si>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</si>
  <si>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</si>
  <si>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</si>
  <si>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</si>
  <si>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</si>
  <si>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</si>
  <si>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</si>
  <si>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</si>
  <si>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</si>
  <si>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</si>
  <si>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</si>
  <si>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</si>
  <si>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</si>
  <si>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</si>
  <si>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</si>
  <si>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</si>
  <si>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</si>
  <si>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</si>
  <si>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</si>
  <si>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</si>
  <si>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</si>
  <si>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</si>
  <si>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</si>
  <si>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</si>
  <si>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</si>
  <si>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</si>
  <si>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</si>
  <si>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</si>
  <si>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</si>
  <si>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</si>
  <si>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</si>
  <si>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</si>
  <si>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</si>
  <si>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</si>
  <si>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</si>
  <si>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</si>
  <si>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</si>
  <si>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</si>
  <si>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</si>
  <si>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</si>
  <si>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</si>
  <si>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</si>
  <si>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</si>
  <si>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</si>
  <si>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</si>
  <si>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</si>
  <si>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</si>
  <si>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</si>
  <si>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</si>
  <si>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</si>
  <si>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</si>
  <si>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</si>
  <si>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</si>
  <si>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</si>
  <si>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</si>
  <si>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</si>
  <si>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</si>
  <si>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</si>
  <si>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</si>
  <si>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</si>
  <si>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</si>
  <si>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</si>
  <si>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</si>
  <si>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</si>
  <si>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</si>
  <si>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</si>
  <si>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</si>
  <si>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</si>
  <si>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</si>
  <si>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</si>
  <si>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</si>
  <si>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</si>
  <si>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</si>
  <si>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</si>
  <si>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</si>
  <si>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</si>
  <si>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</si>
  <si>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</si>
  <si>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</si>
  <si>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</si>
  <si>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</si>
  <si>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</si>
  <si>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</si>
  <si>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</si>
  <si>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</si>
  <si>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</si>
  <si>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</si>
  <si>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</si>
  <si>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</si>
  <si>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</si>
  <si>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</si>
  <si>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</si>
  <si>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</si>
  <si>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</si>
  <si>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</si>
  <si>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</si>
  <si>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</si>
  <si>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</si>
  <si>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</si>
  <si>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</si>
  <si>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</si>
  <si>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</si>
  <si>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</si>
  <si>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</si>
  <si>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</si>
  <si>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</si>
  <si>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</si>
  <si>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</si>
  <si>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</si>
  <si>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</si>
  <si>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</si>
  <si>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</si>
  <si>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</si>
  <si>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</si>
  <si>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</si>
  <si>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</si>
  <si>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</si>
  <si>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</si>
  <si>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</si>
  <si>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</si>
  <si>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</si>
  <si>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</si>
  <si>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</si>
  <si>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</si>
  <si>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</si>
  <si>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</si>
  <si>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</si>
  <si>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</si>
  <si>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</si>
  <si>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</si>
  <si>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</si>
  <si>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</si>
  <si>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</si>
  <si>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</si>
  <si>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</si>
  <si>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</si>
  <si>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</si>
  <si>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</si>
  <si>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</si>
  <si>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</si>
  <si>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</si>
  <si>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</si>
  <si>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</si>
  <si>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</si>
  <si>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</si>
  <si>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</si>
  <si>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</si>
  <si>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</si>
  <si>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</si>
  <si>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</si>
  <si>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</si>
  <si>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</si>
  <si>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</si>
  <si>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</si>
  <si>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</si>
  <si>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</si>
  <si>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</si>
  <si>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</si>
  <si>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</si>
  <si>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</si>
  <si>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</si>
  <si>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</si>
  <si>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</si>
  <si>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</si>
  <si>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</si>
  <si>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</si>
  <si>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</si>
  <si>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</si>
  <si>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</si>
  <si>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</si>
  <si>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</si>
  <si>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</si>
  <si>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</si>
  <si>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</si>
  <si>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</si>
  <si>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</si>
  <si>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</si>
  <si>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</si>
  <si>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</si>
  <si>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</si>
  <si>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</si>
  <si>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</si>
  <si>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</si>
  <si>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</si>
  <si>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</si>
  <si>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</si>
  <si>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</si>
  <si>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</si>
  <si>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</si>
  <si>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</si>
  <si>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</si>
  <si>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</si>
  <si>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</si>
  <si>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</si>
  <si>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</si>
  <si>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</si>
  <si>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</si>
  <si>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</si>
  <si>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</si>
  <si>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</si>
  <si>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</si>
  <si>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</si>
  <si>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</si>
  <si>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</si>
  <si>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</si>
  <si>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</si>
  <si>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</si>
  <si>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</si>
  <si>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</si>
  <si>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</si>
  <si>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</si>
  <si>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</si>
  <si>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</si>
  <si>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</si>
  <si>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</si>
  <si>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</si>
  <si>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</si>
  <si>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</si>
  <si>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</si>
  <si>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</si>
  <si>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</si>
  <si>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</si>
  <si>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</si>
  <si>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</si>
  <si>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</si>
  <si>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</si>
  <si>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</si>
  <si>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</si>
  <si>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</si>
  <si>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</si>
  <si>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</si>
  <si>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</si>
  <si>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</si>
  <si>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</si>
  <si>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</si>
  <si>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</si>
  <si>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</si>
  <si>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</si>
  <si>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</si>
  <si>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</si>
  <si>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</si>
  <si>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</si>
  <si>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</si>
  <si>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</si>
  <si>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</si>
  <si>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</si>
  <si>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</si>
  <si>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</si>
  <si>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</si>
  <si>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</si>
  <si>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</si>
  <si>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</si>
  <si>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</si>
  <si>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</si>
  <si>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</si>
  <si>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</si>
  <si>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</si>
  <si>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</si>
  <si>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</si>
  <si>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</si>
  <si>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</si>
  <si>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</si>
  <si>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</si>
  <si>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</si>
  <si>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</si>
  <si>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</si>
  <si>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</si>
  <si>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</si>
  <si>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</si>
  <si>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</si>
  <si>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</si>
  <si>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</si>
  <si>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</si>
  <si>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</si>
  <si>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</si>
  <si>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</si>
  <si>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</si>
  <si>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</si>
  <si>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</si>
  <si>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</si>
  <si>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</si>
  <si>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</si>
  <si>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</si>
  <si>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</si>
  <si>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</si>
  <si>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</si>
  <si>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</si>
  <si>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</si>
  <si>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</si>
  <si>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</si>
  <si>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</si>
  <si>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</si>
  <si>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</si>
  <si>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</si>
  <si>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</si>
  <si>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</si>
  <si>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</si>
  <si>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</si>
  <si>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</si>
  <si>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</si>
  <si>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</si>
  <si>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</si>
  <si>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</si>
  <si>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</si>
  <si>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</si>
  <si>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</si>
  <si>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</si>
  <si>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</si>
  <si>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</si>
  <si>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</si>
  <si>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</si>
  <si>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</si>
  <si>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</si>
  <si>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</si>
  <si>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</si>
  <si>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</si>
  <si>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</si>
  <si>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</si>
  <si>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</si>
  <si>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</si>
  <si>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</si>
  <si>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</si>
  <si>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</si>
  <si>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</si>
  <si>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</si>
  <si>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</si>
  <si>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</si>
  <si>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</si>
  <si>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</si>
  <si>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</si>
  <si>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</si>
  <si>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</si>
  <si>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</si>
  <si>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</si>
  <si>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</si>
  <si>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</si>
  <si>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</si>
  <si>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</si>
  <si>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</si>
  <si>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</si>
  <si>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</si>
  <si>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</si>
  <si>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</si>
  <si>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</si>
  <si>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</si>
  <si>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</si>
  <si>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</si>
  <si>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</si>
  <si>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</si>
  <si>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</si>
  <si>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</si>
  <si>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</si>
  <si>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</si>
  <si>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</si>
  <si>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</si>
  <si>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</si>
  <si>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</si>
  <si>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</si>
  <si>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</si>
  <si>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</si>
  <si>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</si>
  <si>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</si>
  <si>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</si>
  <si>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</si>
  <si>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</si>
  <si>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</si>
  <si>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</si>
  <si>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</si>
  <si>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</si>
  <si>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</si>
  <si>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</si>
  <si>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</si>
  <si>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</si>
  <si>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</si>
  <si>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</si>
  <si>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</si>
  <si>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</si>
  <si>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</si>
  <si>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</si>
  <si>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</si>
  <si>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</si>
  <si>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</si>
  <si>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</si>
  <si>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</si>
  <si>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</si>
  <si>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</si>
  <si>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</si>
  <si>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</si>
  <si>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</si>
  <si>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</si>
  <si>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</si>
  <si>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</si>
  <si>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</si>
  <si>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</si>
  <si>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</si>
  <si>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</si>
  <si>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</si>
  <si>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</si>
  <si>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</si>
  <si>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</si>
  <si>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</si>
  <si>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</si>
  <si>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</si>
  <si>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</si>
  <si>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</si>
  <si>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</si>
  <si>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</si>
  <si>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</si>
  <si>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</si>
  <si>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</si>
  <si>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</si>
  <si>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</si>
  <si>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</si>
  <si>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</si>
  <si>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</si>
  <si>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</si>
  <si>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</si>
  <si>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</si>
  <si>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</si>
  <si>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</si>
  <si>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</si>
  <si>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</si>
  <si>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</si>
  <si>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</si>
  <si>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</si>
  <si>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</si>
  <si>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</si>
  <si>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</si>
  <si>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</si>
  <si>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</si>
  <si>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</si>
  <si>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</si>
  <si>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</si>
  <si>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</si>
  <si>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</si>
  <si>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</si>
  <si>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</si>
  <si>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</si>
  <si>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</si>
  <si>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</si>
  <si>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</si>
  <si>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</si>
  <si>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</si>
  <si>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</si>
  <si>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</si>
  <si>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</si>
  <si>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</si>
  <si>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</si>
  <si>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</si>
  <si>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</si>
  <si>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</si>
  <si>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</si>
  <si>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</si>
  <si>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</si>
  <si>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</si>
  <si>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</si>
  <si>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</si>
  <si>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</si>
  <si>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</si>
  <si>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</si>
  <si>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</si>
  <si>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</si>
  <si>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</si>
  <si>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</si>
  <si>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</si>
  <si>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</si>
  <si>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</si>
  <si>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</si>
  <si>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</si>
  <si>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</si>
  <si>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</si>
  <si>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</si>
  <si>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</si>
  <si>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</si>
  <si>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</si>
  <si>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</si>
  <si>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</si>
  <si>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</si>
  <si>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</si>
  <si>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</si>
  <si>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</si>
  <si>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</si>
  <si>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</si>
  <si>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</si>
  <si>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</si>
  <si>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</si>
  <si>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</si>
  <si>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</si>
  <si>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</si>
  <si>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</si>
  <si>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</si>
  <si>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</si>
  <si>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</si>
  <si>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</si>
  <si>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</si>
  <si>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</si>
  <si>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</si>
  <si>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</si>
  <si>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</si>
  <si>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</si>
  <si>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</si>
  <si>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</si>
  <si>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</si>
  <si>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</si>
  <si>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</si>
  <si>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</si>
  <si>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</si>
  <si>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</si>
  <si>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</si>
  <si>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</si>
  <si>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</si>
  <si>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</si>
  <si>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</si>
  <si>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</si>
  <si>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</si>
  <si>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</si>
  <si>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</si>
  <si>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</si>
  <si>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</si>
  <si>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</si>
  <si>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</si>
  <si>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</si>
  <si>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</si>
  <si>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</si>
  <si>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</si>
  <si>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</si>
  <si>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</si>
  <si>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</si>
  <si>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</si>
  <si>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</si>
  <si>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</si>
  <si>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</si>
  <si>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</si>
  <si>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</si>
  <si>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</si>
  <si>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</si>
  <si>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</si>
  <si>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</si>
  <si>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</si>
  <si>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</si>
  <si>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</si>
  <si>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</si>
  <si>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</si>
  <si>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</si>
  <si>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</si>
  <si>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</si>
  <si>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</si>
  <si>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</si>
  <si>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</si>
  <si>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</si>
  <si>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</si>
  <si>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</si>
  <si>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</si>
  <si>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</si>
  <si>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</si>
  <si>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</si>
  <si>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</si>
  <si>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</si>
  <si>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</si>
  <si>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</si>
  <si>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</si>
  <si>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</si>
  <si>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</si>
  <si>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</si>
  <si>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</si>
  <si>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</si>
  <si>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</si>
  <si>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</si>
  <si>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</si>
  <si>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</si>
  <si>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</si>
  <si>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</si>
  <si>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</si>
  <si>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</si>
  <si>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</si>
  <si>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</si>
  <si>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</si>
  <si>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</si>
  <si>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</si>
  <si>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</si>
  <si>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</si>
  <si>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</si>
  <si>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</si>
  <si>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</si>
  <si>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</si>
  <si>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</si>
  <si>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</si>
  <si>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</si>
  <si>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</si>
  <si>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</si>
  <si>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</si>
  <si>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</si>
  <si>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</si>
  <si>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</si>
  <si>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</si>
  <si>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</si>
  <si>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</si>
  <si>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</si>
  <si>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</si>
  <si>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</si>
  <si>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</si>
  <si>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</si>
  <si>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</si>
  <si>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</si>
  <si>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</si>
  <si>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</si>
  <si>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</si>
  <si>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</si>
  <si>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</si>
  <si>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</si>
  <si>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</si>
  <si>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</si>
  <si>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</si>
  <si>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</si>
  <si>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</si>
  <si>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</si>
  <si>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</si>
  <si>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</si>
  <si>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</si>
  <si>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</si>
  <si>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</si>
  <si>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</si>
  <si>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</si>
  <si>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</si>
  <si>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</si>
  <si>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</si>
  <si>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</si>
  <si>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</si>
  <si>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</si>
  <si>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</si>
  <si>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</si>
  <si>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</si>
  <si>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</si>
  <si>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</si>
  <si>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</si>
  <si>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</si>
  <si>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</si>
  <si>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</si>
  <si>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</si>
  <si>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</si>
  <si>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</si>
  <si>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</si>
  <si>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</si>
  <si>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</si>
  <si>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</si>
  <si>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</si>
  <si>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</si>
  <si>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</si>
  <si>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</si>
  <si>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</si>
  <si>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</si>
  <si>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</si>
  <si>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</si>
  <si>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</si>
  <si>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</si>
  <si>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</si>
  <si>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</si>
  <si>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</si>
  <si>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</si>
  <si>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</si>
  <si>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</si>
  <si>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</si>
  <si>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</si>
  <si>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</si>
  <si>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</si>
  <si>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</si>
  <si>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</si>
  <si>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</si>
  <si>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</si>
  <si>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</si>
  <si>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</si>
  <si>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</si>
  <si>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</si>
  <si>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</si>
  <si>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</si>
  <si>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</si>
  <si>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</si>
  <si>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</si>
  <si>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</si>
  <si>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</si>
  <si>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</si>
  <si>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</si>
  <si>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</si>
  <si>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</si>
  <si>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</si>
  <si>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</si>
  <si>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</si>
  <si>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</si>
  <si>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</si>
  <si>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</si>
  <si>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</si>
  <si>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</si>
  <si>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</si>
  <si>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</si>
  <si>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</si>
  <si>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</si>
  <si>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</si>
  <si>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</si>
  <si>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</si>
  <si>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</si>
  <si>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</si>
  <si>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</si>
  <si>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</si>
  <si>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</si>
  <si>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</si>
  <si>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</si>
  <si>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</si>
  <si>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</si>
  <si>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</si>
  <si>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</si>
  <si>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</si>
  <si>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</si>
  <si>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</si>
  <si>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</si>
  <si>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</si>
  <si>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</si>
  <si>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</si>
  <si>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</si>
  <si>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</si>
  <si>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</si>
  <si>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</si>
  <si>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</si>
  <si>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</si>
  <si>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</si>
  <si>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</si>
  <si>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</si>
  <si>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</si>
  <si>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</si>
  <si>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</si>
  <si>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</si>
  <si>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</si>
  <si>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</si>
  <si>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</si>
  <si>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</si>
  <si>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</si>
  <si>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</si>
  <si>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</si>
  <si>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</si>
  <si>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</si>
  <si>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</si>
  <si>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</si>
  <si>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</si>
  <si>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</si>
  <si>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</si>
  <si>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</si>
  <si>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</si>
  <si>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</si>
  <si>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</si>
  <si>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</si>
  <si>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</si>
  <si>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</si>
  <si>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</si>
  <si>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</si>
  <si>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</si>
  <si>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</si>
  <si>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</si>
  <si>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</si>
  <si>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</si>
  <si>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</si>
  <si>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</si>
  <si>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</si>
  <si>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</si>
  <si>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</si>
  <si>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</si>
  <si>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</si>
  <si>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</si>
  <si>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</si>
  <si>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</si>
  <si>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</si>
  <si>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</si>
  <si>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</si>
  <si>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</si>
  <si>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</si>
  <si>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</si>
  <si>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</si>
  <si>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</si>
  <si>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</si>
  <si>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</si>
  <si>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</si>
  <si>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</si>
  <si>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</si>
  <si>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</si>
  <si>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</si>
  <si>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</si>
  <si>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</si>
  <si>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</si>
  <si>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</si>
  <si>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</si>
  <si>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</si>
  <si>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</si>
  <si>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</si>
  <si>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</si>
  <si>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</si>
  <si>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</si>
  <si>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</si>
  <si>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</si>
  <si>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</si>
  <si>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</si>
  <si>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</si>
  <si>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</si>
  <si>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</si>
  <si>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</si>
  <si>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</si>
  <si>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</si>
  <si>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</si>
  <si>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</si>
  <si>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</si>
  <si>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</si>
  <si>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</si>
  <si>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</si>
  <si>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</si>
  <si>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</si>
  <si>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</si>
  <si>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</si>
  <si>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</si>
  <si>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</si>
  <si>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</si>
  <si>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</si>
  <si>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</si>
  <si>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</si>
  <si>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</si>
  <si>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</si>
  <si>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</si>
  <si>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</si>
  <si>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</si>
  <si>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</si>
  <si>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</si>
  <si>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</si>
  <si>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</si>
  <si>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</si>
  <si>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</si>
  <si>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</si>
  <si>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</si>
  <si>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</si>
  <si>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</si>
  <si>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</si>
  <si>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</si>
  <si>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</si>
  <si>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</si>
  <si>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</si>
  <si>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</si>
  <si>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</si>
  <si>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</si>
  <si>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</si>
  <si>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</si>
  <si>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</si>
  <si>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</si>
  <si>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</si>
  <si>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</si>
  <si>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</si>
  <si>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</si>
  <si>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</si>
  <si>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</si>
  <si>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</si>
  <si>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</si>
  <si>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</si>
  <si>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</si>
  <si>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</si>
  <si>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</si>
  <si>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</si>
  <si>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</si>
  <si>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</si>
  <si>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</si>
  <si>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</si>
  <si>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</si>
  <si>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</si>
  <si>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</si>
  <si>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</si>
  <si>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</si>
  <si>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</si>
  <si>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</si>
  <si>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</si>
  <si>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</si>
  <si>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</si>
  <si>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</si>
  <si>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</si>
  <si>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</si>
  <si>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</si>
  <si>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</si>
  <si>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</si>
  <si>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</si>
  <si>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</si>
  <si>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</si>
  <si>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</si>
  <si>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</si>
  <si>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</si>
  <si>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</si>
  <si>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</si>
  <si>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</si>
  <si>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</si>
  <si>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</si>
  <si>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</si>
  <si>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</si>
  <si>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</si>
  <si>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</si>
  <si>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</si>
  <si>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</si>
  <si>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</si>
  <si>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</si>
  <si>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</si>
  <si>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</si>
  <si>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</si>
  <si>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</si>
  <si>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</si>
  <si>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</si>
  <si>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</si>
  <si>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</si>
  <si>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</si>
  <si>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</si>
  <si>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</si>
  <si>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</si>
  <si>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</si>
  <si>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</si>
  <si>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</si>
  <si>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</si>
  <si>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</si>
  <si>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</si>
  <si>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</si>
  <si>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</si>
  <si>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</si>
  <si>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</si>
  <si>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</si>
  <si>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</si>
  <si>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</si>
  <si>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</si>
  <si>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</si>
  <si>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</si>
  <si>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</si>
  <si>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</si>
  <si>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</si>
  <si>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</si>
  <si>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</si>
  <si>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</si>
  <si>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</si>
  <si>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</si>
  <si>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</si>
  <si>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</si>
  <si>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</si>
  <si>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</si>
  <si>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</si>
  <si>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</si>
  <si>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</si>
  <si>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</si>
  <si>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</si>
  <si>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</si>
  <si>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</si>
  <si>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</si>
  <si>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</si>
  <si>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</si>
  <si>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</si>
  <si>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</si>
  <si>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</si>
  <si>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</si>
  <si>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</si>
  <si>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</si>
  <si>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</si>
  <si>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</si>
  <si>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</si>
  <si>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</si>
  <si>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</si>
  <si>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</si>
  <si>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</si>
  <si>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</si>
  <si>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</si>
  <si>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</si>
  <si>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</si>
  <si>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</si>
  <si>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</si>
  <si>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</si>
  <si>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</si>
  <si>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</si>
  <si>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</si>
  <si>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</si>
  <si>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</si>
  <si>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</si>
  <si>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</si>
  <si>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</si>
  <si>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</si>
  <si>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</si>
  <si>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</si>
  <si>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</si>
  <si>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</si>
  <si>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</si>
  <si>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</si>
  <si>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</si>
  <si>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</si>
  <si>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</si>
  <si>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</si>
  <si>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</si>
  <si>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</si>
  <si>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</si>
  <si>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</si>
  <si>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</si>
  <si>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</si>
  <si>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</si>
  <si>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</si>
  <si>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</si>
  <si>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</si>
  <si>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</si>
  <si>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</si>
  <si>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</si>
  <si>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</si>
  <si>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</si>
  <si>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</si>
  <si>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</si>
  <si>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</si>
  <si>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</si>
  <si>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</si>
  <si>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</si>
  <si>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</si>
  <si>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</si>
  <si>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</si>
  <si>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</si>
  <si>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</si>
  <si>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</si>
  <si>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</si>
  <si>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</si>
  <si>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</si>
  <si>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</si>
  <si>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</si>
  <si>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</si>
  <si>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</si>
  <si>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</si>
  <si>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</si>
  <si>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</si>
  <si>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</si>
  <si>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</si>
  <si>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</si>
  <si>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</si>
  <si>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</si>
  <si>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</si>
  <si>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</si>
  <si>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</si>
  <si>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</si>
  <si>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</si>
  <si>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</si>
  <si>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</si>
  <si>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</si>
  <si>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</si>
  <si>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</si>
  <si>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</si>
  <si>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</si>
  <si>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</si>
  <si>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</si>
  <si>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</si>
  <si>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</si>
  <si>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</si>
  <si>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</si>
  <si>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</si>
  <si>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</si>
  <si>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</si>
  <si>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</si>
  <si>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</si>
  <si>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</si>
  <si>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</si>
  <si>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</si>
  <si>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</si>
  <si>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</si>
  <si>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</si>
  <si>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</si>
  <si>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</si>
  <si>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</si>
  <si>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</si>
  <si>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</si>
  <si>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</si>
  <si>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</si>
  <si>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</si>
  <si>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</si>
  <si>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</si>
  <si>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</si>
  <si>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</si>
  <si>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</si>
  <si>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</si>
  <si>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</si>
  <si>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</si>
  <si>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</si>
  <si>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</si>
  <si>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</si>
  <si>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</si>
  <si>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</si>
  <si>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</si>
  <si>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</si>
  <si>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</si>
  <si>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</si>
  <si>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</si>
  <si>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</si>
  <si>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</si>
  <si>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</si>
  <si>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</si>
  <si>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</si>
  <si>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</si>
  <si>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</si>
  <si>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</si>
  <si>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</si>
  <si>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</si>
  <si>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</si>
  <si>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</si>
  <si>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</si>
  <si>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</si>
  <si>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</si>
  <si>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</si>
  <si>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</si>
  <si>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</si>
  <si>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</si>
  <si>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</si>
  <si>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</si>
  <si>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</si>
  <si>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</si>
  <si>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</si>
  <si>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</si>
  <si>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</si>
  <si>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</si>
  <si>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</si>
  <si>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</si>
  <si>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</si>
  <si>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</si>
  <si>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</si>
  <si>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</si>
  <si>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</si>
  <si>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</si>
  <si>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</si>
  <si>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</si>
  <si>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</si>
  <si>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</si>
  <si>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</si>
  <si>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</si>
  <si>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</si>
  <si>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</si>
  <si>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</si>
  <si>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</si>
  <si>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</si>
  <si>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</si>
  <si>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</si>
  <si>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</si>
  <si>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</si>
  <si>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</si>
  <si>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</si>
  <si>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</si>
  <si>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</si>
  <si>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</si>
  <si>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</si>
  <si>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</si>
  <si>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</si>
  <si>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</si>
  <si>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</si>
  <si>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</si>
  <si>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</si>
  <si>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</si>
  <si>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</si>
  <si>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</si>
  <si>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</si>
  <si>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</si>
  <si>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</si>
  <si>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</si>
  <si>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</si>
  <si>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</si>
  <si>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</si>
  <si>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</si>
  <si>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</si>
  <si>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</si>
  <si>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</si>
  <si>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</si>
  <si>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</si>
  <si>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</si>
  <si>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</si>
  <si>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</si>
  <si>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</si>
  <si>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</si>
  <si>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</si>
  <si>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</si>
  <si>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</si>
  <si>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</si>
  <si>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</si>
  <si>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</si>
  <si>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</si>
  <si>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</si>
  <si>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</si>
  <si>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</si>
  <si>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</si>
  <si>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</si>
  <si>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</si>
  <si>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</si>
  <si>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</si>
  <si>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</si>
  <si>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</si>
  <si>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</si>
  <si>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</si>
  <si>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</si>
  <si>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</si>
  <si>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</si>
  <si>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</si>
  <si>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</si>
  <si>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</si>
  <si>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</si>
  <si>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</si>
  <si>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</si>
  <si>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</si>
  <si>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</si>
  <si>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</si>
  <si>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</si>
  <si>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</si>
  <si>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</si>
  <si>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</si>
  <si>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</si>
  <si>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</si>
  <si>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</si>
  <si>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</si>
  <si>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</si>
  <si>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</si>
  <si>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</si>
  <si>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</si>
  <si>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</si>
  <si>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</si>
  <si>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</si>
  <si>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</si>
  <si>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</si>
  <si>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</si>
  <si>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</si>
  <si>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</si>
  <si>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</si>
  <si>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</si>
  <si>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</si>
  <si>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</si>
  <si>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</si>
  <si>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</si>
  <si>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</si>
  <si>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</si>
  <si>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</si>
  <si>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</si>
  <si>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</si>
  <si>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</si>
  <si>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</si>
  <si>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</si>
  <si>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</si>
  <si>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</si>
  <si>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</si>
  <si>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</si>
  <si>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</si>
  <si>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</si>
  <si>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</si>
  <si>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</si>
  <si>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</si>
  <si>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</si>
  <si>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</si>
  <si>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</si>
  <si>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</si>
  <si>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</si>
  <si>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</si>
  <si>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</si>
  <si>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</si>
  <si>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</si>
  <si>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</si>
  <si>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</si>
  <si>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</si>
  <si>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</si>
  <si>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</si>
  <si>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</si>
  <si>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</si>
  <si>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</si>
  <si>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</si>
  <si>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</si>
  <si>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</si>
  <si>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</si>
  <si>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</si>
  <si>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</si>
  <si>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</si>
  <si>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</si>
  <si>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</si>
  <si>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</si>
  <si>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</si>
  <si>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</si>
  <si>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</si>
  <si>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</si>
  <si>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</si>
  <si>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</si>
  <si>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</si>
  <si>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</si>
  <si>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</si>
  <si>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</si>
  <si>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</si>
  <si>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</si>
  <si>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</si>
  <si>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</si>
  <si>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</si>
  <si>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</si>
  <si>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</si>
  <si>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</si>
  <si>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</si>
  <si>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</si>
  <si>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</si>
  <si>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</si>
  <si>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</si>
  <si>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</si>
  <si>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</si>
  <si>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</si>
  <si>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</si>
  <si>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</si>
  <si>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</si>
  <si>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</si>
  <si>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</si>
  <si>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</si>
  <si>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</si>
  <si>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</si>
  <si>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</si>
  <si>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</si>
  <si>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</si>
  <si>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</si>
  <si>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</si>
  <si>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</si>
  <si>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</si>
  <si>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</si>
  <si>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</si>
  <si>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</si>
  <si>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</si>
  <si>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</si>
  <si>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</si>
  <si>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</si>
  <si>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</si>
  <si>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</si>
  <si>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</si>
  <si>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</si>
  <si>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</si>
  <si>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</si>
  <si>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</si>
  <si>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</si>
  <si>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</si>
  <si>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</si>
  <si>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</si>
  <si>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</si>
  <si>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</si>
  <si>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</si>
  <si>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</si>
  <si>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</si>
  <si>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</si>
  <si>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</si>
  <si>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</si>
  <si>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</si>
  <si>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</si>
  <si>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</si>
  <si>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</si>
  <si>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</si>
  <si>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</si>
  <si>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</si>
  <si>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</si>
  <si>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</si>
  <si>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</si>
  <si>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</si>
  <si>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</si>
  <si>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</si>
  <si>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</si>
  <si>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</si>
  <si>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</si>
  <si>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</si>
  <si>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</si>
  <si>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</si>
  <si>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</si>
  <si>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</si>
  <si>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</si>
  <si>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</si>
  <si>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</si>
  <si>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</si>
  <si>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</si>
  <si>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</si>
  <si>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</si>
  <si>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</si>
  <si>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</si>
  <si>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</si>
  <si>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</si>
  <si>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</si>
  <si>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</si>
  <si>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</si>
  <si>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</si>
  <si>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</si>
  <si>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</si>
  <si>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</si>
  <si>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</si>
  <si>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</si>
  <si>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</si>
  <si>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</si>
  <si>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</si>
  <si>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</si>
  <si>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</si>
  <si>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</si>
  <si>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</si>
  <si>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</si>
  <si>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</si>
  <si>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</si>
  <si>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</si>
  <si>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</si>
  <si>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</si>
  <si>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</si>
  <si>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</si>
  <si>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</si>
  <si>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</si>
  <si>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</si>
  <si>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</si>
  <si>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</si>
  <si>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</si>
  <si>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</si>
  <si>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</si>
  <si>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</si>
  <si>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</si>
  <si>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</si>
  <si>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</si>
  <si>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</si>
  <si>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</si>
  <si>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</si>
  <si>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</si>
  <si>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</si>
  <si>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</si>
  <si>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</si>
  <si>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</si>
  <si>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</si>
  <si>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</si>
  <si>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</si>
  <si>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</si>
  <si>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</si>
  <si>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</si>
  <si>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</si>
  <si>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</si>
  <si>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</si>
  <si>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</si>
  <si>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</si>
  <si>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</si>
  <si>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</si>
  <si>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</si>
  <si>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</si>
  <si>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</si>
  <si>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</si>
  <si>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</si>
  <si>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</si>
  <si>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</si>
  <si>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</si>
  <si>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</si>
  <si>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</si>
  <si>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</si>
  <si>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</si>
  <si>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</si>
  <si>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</si>
  <si>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</si>
  <si>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</si>
  <si>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</si>
  <si>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</si>
  <si>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</si>
  <si>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</si>
  <si>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</si>
  <si>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</si>
  <si>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</si>
  <si>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</si>
  <si>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</si>
  <si>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</si>
  <si>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</si>
  <si>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</si>
  <si>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</si>
  <si>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</si>
  <si>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</si>
  <si>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</si>
  <si>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</si>
  <si>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</si>
  <si>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</si>
  <si>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</si>
  <si>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</si>
  <si>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</si>
  <si>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</si>
  <si>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</si>
  <si>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</si>
  <si>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</si>
  <si>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</si>
  <si>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</si>
  <si>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</si>
  <si>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</si>
  <si>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</si>
  <si>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</si>
  <si>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</si>
  <si>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</si>
  <si>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</si>
  <si>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</si>
  <si>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</si>
  <si>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</si>
  <si>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</si>
  <si>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</si>
  <si>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</si>
  <si>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</si>
  <si>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</si>
  <si>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</si>
  <si>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</si>
  <si>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</si>
  <si>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</si>
  <si>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</si>
  <si>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</si>
  <si>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</si>
  <si>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</si>
  <si>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</si>
  <si>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</si>
  <si>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</si>
  <si>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</si>
  <si>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</si>
  <si>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</si>
  <si>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</si>
  <si>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</si>
  <si>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</si>
  <si>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</si>
  <si>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</si>
  <si>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</si>
  <si>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</si>
  <si>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</si>
  <si>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</si>
  <si>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</si>
  <si>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</si>
  <si>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</si>
  <si>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</si>
  <si>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</si>
  <si>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</si>
  <si>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</si>
  <si>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</si>
  <si>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</si>
  <si>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</si>
  <si>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</si>
  <si>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</si>
  <si>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</si>
  <si>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</si>
  <si>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</si>
  <si>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</si>
  <si>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</si>
  <si>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</si>
  <si>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</si>
  <si>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</si>
  <si>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</si>
  <si>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</si>
  <si>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</si>
  <si>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</si>
  <si>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</si>
  <si>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</si>
  <si>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</si>
  <si>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</si>
  <si>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</si>
  <si>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</si>
  <si>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</si>
  <si>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</si>
  <si>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</si>
  <si>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</si>
  <si>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</si>
  <si>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</si>
  <si>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</si>
  <si>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</si>
  <si>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</si>
  <si>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</si>
  <si>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</si>
  <si>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</si>
  <si>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</si>
  <si>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</si>
  <si>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</si>
  <si>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</si>
  <si>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</si>
  <si>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</si>
  <si>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</si>
  <si>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</si>
  <si>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</si>
  <si>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</si>
  <si>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</si>
  <si>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</si>
  <si>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</si>
  <si>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</si>
  <si>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</si>
  <si>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</si>
  <si>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</si>
  <si>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</si>
  <si>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</si>
  <si>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</si>
  <si>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</si>
  <si>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</si>
  <si>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</si>
  <si>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</si>
  <si>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</si>
  <si>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</si>
  <si>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</si>
  <si>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</si>
  <si>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</si>
  <si>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</si>
  <si>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</si>
  <si>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</si>
  <si>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</si>
  <si>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</si>
  <si>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</si>
  <si>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</si>
  <si>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</si>
  <si>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</si>
  <si>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</si>
  <si>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</si>
  <si>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</si>
  <si>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</si>
  <si>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</si>
  <si>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</si>
  <si>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</si>
  <si>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</si>
  <si>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</si>
  <si>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</si>
  <si>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</si>
  <si>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</si>
  <si>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</si>
  <si>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</si>
  <si>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</si>
  <si>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</si>
  <si>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</si>
  <si>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</si>
  <si>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</si>
  <si>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</si>
  <si>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</si>
  <si>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</si>
  <si>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</si>
  <si>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</si>
  <si>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</si>
  <si>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</si>
  <si>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</si>
  <si>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</si>
  <si>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</si>
  <si>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</si>
  <si>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</si>
  <si>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</si>
  <si>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</si>
  <si>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</si>
  <si>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</si>
  <si>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</si>
  <si>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</si>
  <si>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</si>
  <si>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</si>
  <si>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</si>
  <si>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</si>
  <si>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</si>
  <si>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</si>
  <si>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</si>
  <si>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</si>
  <si>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</si>
  <si>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</si>
  <si>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</si>
  <si>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</si>
  <si>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</si>
  <si>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</si>
  <si>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</si>
  <si>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</si>
  <si>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</si>
  <si>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</si>
  <si>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</si>
  <si>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</si>
  <si>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</si>
  <si>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</si>
  <si>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</si>
  <si>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</si>
  <si>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</si>
  <si>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</si>
  <si>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</si>
  <si>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</si>
  <si>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</si>
  <si>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</si>
  <si>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</si>
  <si>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</si>
  <si>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</si>
  <si>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</si>
  <si>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</si>
  <si>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</si>
  <si>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</si>
  <si>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</si>
  <si>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</si>
  <si>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</si>
  <si>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</si>
  <si>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</si>
  <si>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</si>
  <si>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</si>
  <si>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</si>
  <si>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</si>
  <si>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</si>
  <si>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</si>
  <si>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</si>
  <si>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</si>
  <si>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</si>
  <si>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</si>
  <si>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</si>
  <si>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</si>
  <si>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</si>
  <si>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</si>
  <si>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</si>
  <si>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</si>
  <si>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</si>
  <si>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</si>
  <si>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</si>
  <si>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</si>
  <si>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</si>
  <si>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</si>
  <si>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</si>
  <si>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</si>
  <si>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</si>
  <si>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</si>
  <si>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</si>
  <si>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</si>
  <si>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</si>
  <si>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</si>
  <si>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</si>
  <si>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</si>
  <si>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</si>
  <si>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</si>
  <si>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</si>
  <si>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</si>
  <si>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</si>
  <si>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</si>
  <si>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</si>
  <si>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</si>
  <si>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</si>
  <si>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</si>
  <si>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</si>
  <si>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</si>
  <si>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</si>
  <si>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</si>
  <si>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</si>
  <si>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</si>
  <si>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</si>
  <si>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</si>
  <si>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</si>
  <si>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</si>
  <si>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</si>
  <si>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</si>
  <si>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</si>
  <si>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</si>
  <si>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</si>
  <si>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</si>
  <si>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</si>
  <si>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</si>
  <si>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</si>
  <si>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</si>
  <si>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</si>
  <si>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</si>
  <si>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</si>
  <si>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</si>
  <si>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</si>
  <si>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</si>
  <si>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</si>
  <si>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</si>
  <si>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</si>
  <si>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</si>
  <si>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</si>
  <si>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</si>
  <si>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</si>
  <si>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</si>
  <si>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</si>
  <si>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</si>
  <si>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</si>
  <si>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</si>
  <si>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</si>
  <si>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</si>
  <si>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</si>
  <si>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</si>
  <si>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</si>
  <si>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</si>
  <si>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</si>
  <si>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</si>
  <si>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</si>
  <si>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</si>
  <si>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</si>
  <si>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</si>
  <si>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</si>
  <si>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</si>
  <si>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</si>
  <si>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</si>
  <si>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</si>
  <si>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</si>
  <si>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</si>
  <si>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</si>
  <si>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</si>
  <si>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</si>
  <si>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</si>
  <si>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</si>
  <si>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</si>
  <si>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</si>
  <si>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</si>
  <si>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</si>
  <si>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</si>
  <si>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</si>
  <si>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</si>
  <si>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</si>
  <si>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</si>
  <si>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</si>
  <si>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</si>
  <si>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</si>
  <si>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</si>
  <si>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</si>
  <si>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</si>
  <si>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</si>
  <si>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</si>
  <si>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</si>
  <si>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</si>
  <si>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</si>
  <si>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</si>
  <si>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</si>
  <si>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</si>
  <si>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</si>
  <si>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</si>
  <si>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</si>
  <si>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</si>
  <si>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</si>
  <si>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</si>
  <si>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</si>
  <si>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</si>
  <si>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</si>
  <si>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</si>
  <si>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</si>
  <si>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</si>
  <si>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</si>
  <si>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</si>
  <si>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</si>
  <si>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</si>
  <si>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</si>
  <si>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</si>
  <si>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</si>
  <si>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</si>
  <si>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</si>
  <si>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</si>
  <si>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</si>
  <si>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</si>
  <si>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</si>
  <si>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</si>
  <si>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</si>
  <si>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</si>
  <si>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</si>
  <si>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</si>
  <si>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</si>
  <si>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</si>
  <si>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</si>
  <si>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</si>
  <si>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</si>
  <si>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</si>
  <si>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</si>
  <si>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</si>
  <si>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</si>
  <si>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</si>
  <si>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</si>
  <si>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</si>
  <si>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</si>
  <si>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</si>
  <si>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</si>
  <si>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</si>
  <si>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</si>
  <si>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</si>
  <si>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</si>
  <si>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</si>
  <si>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</si>
  <si>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</si>
  <si>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</si>
  <si>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</si>
  <si>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</si>
  <si>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</si>
  <si>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</si>
  <si>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</si>
  <si>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</si>
  <si>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</si>
  <si>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</si>
  <si>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</si>
  <si>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</si>
  <si>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</si>
  <si>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</si>
  <si>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</si>
  <si>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</si>
  <si>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</si>
  <si>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</si>
  <si>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</si>
  <si>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</si>
  <si>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</si>
  <si>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</si>
  <si>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</si>
  <si>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</si>
  <si>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</si>
  <si>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</si>
  <si>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</si>
  <si>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</si>
  <si>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</si>
  <si>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</si>
  <si>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</si>
  <si>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</si>
  <si>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</si>
  <si>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</si>
  <si>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</si>
  <si>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</si>
  <si>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</si>
  <si>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</si>
  <si>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</si>
  <si>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</si>
  <si>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</si>
  <si>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</si>
  <si>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</si>
  <si>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</si>
  <si>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</si>
  <si>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</si>
  <si>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</si>
  <si>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</si>
  <si>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</si>
  <si>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</si>
  <si>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</si>
  <si>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</si>
  <si>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</si>
  <si>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</si>
  <si>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</si>
  <si>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</si>
  <si>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</si>
  <si>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</si>
  <si>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</si>
  <si>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</si>
  <si>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</si>
  <si>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</si>
  <si>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</si>
  <si>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</si>
  <si>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</si>
  <si>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</si>
  <si>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</si>
  <si>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</si>
  <si>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</si>
  <si>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</si>
  <si>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</si>
  <si>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</si>
  <si>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</si>
  <si>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</si>
  <si>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</si>
  <si>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</si>
  <si>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</si>
  <si>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</si>
  <si>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</si>
  <si>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</si>
  <si>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</si>
  <si>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</si>
  <si>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</si>
  <si>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</si>
  <si>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</si>
  <si>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</si>
  <si>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</si>
  <si>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</si>
  <si>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</si>
  <si>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</si>
  <si>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</si>
  <si>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</si>
  <si>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</si>
  <si>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</si>
  <si>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</si>
  <si>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</si>
  <si>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</si>
  <si>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</si>
  <si>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</si>
  <si>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</si>
  <si>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</si>
  <si>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</si>
  <si>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</si>
  <si>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</si>
  <si>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</si>
  <si>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</si>
  <si>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</si>
  <si>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</si>
  <si>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</si>
  <si>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</si>
  <si>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</si>
  <si>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</si>
  <si>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</si>
  <si>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</si>
  <si>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</si>
  <si>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</si>
  <si>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</si>
  <si>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</si>
  <si>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</si>
  <si>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</si>
  <si>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</si>
  <si>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</si>
  <si>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</si>
  <si>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</si>
  <si>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</si>
  <si>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</si>
  <si>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</si>
  <si>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</si>
  <si>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</si>
  <si>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</si>
  <si>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</si>
  <si>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</si>
  <si>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</si>
  <si>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</si>
  <si>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</si>
  <si>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</si>
  <si>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</si>
  <si>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</si>
  <si>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</si>
  <si>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</si>
  <si>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</si>
  <si>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</si>
  <si>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</si>
  <si>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</si>
  <si>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</si>
  <si>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</si>
  <si>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</si>
  <si>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</si>
  <si>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</si>
  <si>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</si>
  <si>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</si>
  <si>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</si>
  <si>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</si>
  <si>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</si>
  <si>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</si>
  <si>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</si>
  <si>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</si>
  <si>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</si>
  <si>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</si>
  <si>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</si>
  <si>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</si>
  <si>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</si>
  <si>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</si>
  <si>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</si>
  <si>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</si>
  <si>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</si>
  <si>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</si>
  <si>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</si>
  <si>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</si>
  <si>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</si>
  <si>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</si>
  <si>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</si>
  <si>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</si>
  <si>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</si>
  <si>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</si>
  <si>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</si>
  <si>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</si>
  <si>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</si>
  <si>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</si>
  <si>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</si>
  <si>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</si>
  <si>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</si>
  <si>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</si>
  <si>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</si>
  <si>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</si>
  <si>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</si>
  <si>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</si>
  <si>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</si>
  <si>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</si>
  <si>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</si>
  <si>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</si>
  <si>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</si>
  <si>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</si>
  <si>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</si>
  <si>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</si>
  <si>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</si>
  <si>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</si>
  <si>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</si>
  <si>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</si>
  <si>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</si>
  <si>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</si>
  <si>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</si>
  <si>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</si>
  <si>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</si>
  <si>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</si>
  <si>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</si>
  <si>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</si>
  <si>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</si>
  <si>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</si>
  <si>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</si>
  <si>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</si>
  <si>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</si>
  <si>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</si>
  <si>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</si>
  <si>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</si>
  <si>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</si>
  <si>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</si>
  <si>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</si>
  <si>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</si>
  <si>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</si>
  <si>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</si>
  <si>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</si>
  <si>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</si>
  <si>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</si>
  <si>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</si>
  <si>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</si>
  <si>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</si>
  <si>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</si>
  <si>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</si>
  <si>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</si>
  <si>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</si>
  <si>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</si>
  <si>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</si>
  <si>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</si>
  <si>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</si>
  <si>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</si>
  <si>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</si>
  <si>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</si>
  <si>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</si>
  <si>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</si>
  <si>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</si>
  <si>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</si>
  <si>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</si>
  <si>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</si>
  <si>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</si>
  <si>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</si>
  <si>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</si>
  <si>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</si>
  <si>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</si>
  <si>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</si>
  <si>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</si>
  <si>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</si>
  <si>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</si>
  <si>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</si>
  <si>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</si>
  <si>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</si>
  <si>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</si>
  <si>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</si>
  <si>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</si>
  <si>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</si>
  <si>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</si>
  <si>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</si>
  <si>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</si>
  <si>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</si>
  <si>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</si>
  <si>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</si>
  <si>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</si>
  <si>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</si>
  <si>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</si>
  <si>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</si>
  <si>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</si>
  <si>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</si>
  <si>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</si>
  <si>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</si>
  <si>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</si>
  <si>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</si>
  <si>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</si>
  <si>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</si>
  <si>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</si>
  <si>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</si>
  <si>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</si>
  <si>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</si>
  <si>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</si>
  <si>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</si>
  <si>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</si>
  <si>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</si>
  <si>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</si>
  <si>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</si>
  <si>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</si>
  <si>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</si>
  <si>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</si>
  <si>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</si>
  <si>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</si>
  <si>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</si>
  <si>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</si>
  <si>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</si>
  <si>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</si>
  <si>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</si>
  <si>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</si>
  <si>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</si>
  <si>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</si>
  <si>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</si>
  <si>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</si>
  <si>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</si>
  <si>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</si>
  <si>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</si>
  <si>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</si>
  <si>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</si>
  <si>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</si>
  <si>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</si>
  <si>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</si>
  <si>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</si>
  <si>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</si>
  <si>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</si>
  <si>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</si>
  <si>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</si>
  <si>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</si>
  <si>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</si>
  <si>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</si>
  <si>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</si>
  <si>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</si>
  <si>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</si>
  <si>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</si>
  <si>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</si>
  <si>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</si>
  <si>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</si>
  <si>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</si>
  <si>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</si>
  <si>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</si>
  <si>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</si>
  <si>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</si>
  <si>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</si>
  <si>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</si>
  <si>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</si>
  <si>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</si>
  <si>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</si>
  <si>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</si>
  <si>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</si>
  <si>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</si>
  <si>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</si>
  <si>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</si>
  <si>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</si>
  <si>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</si>
  <si>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</si>
  <si>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</si>
  <si>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</si>
  <si>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</si>
  <si>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</si>
  <si>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</si>
  <si>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</si>
  <si>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</si>
  <si>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</si>
  <si>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</si>
  <si>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</si>
  <si>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</si>
  <si>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</si>
  <si>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</si>
  <si>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</si>
  <si>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</si>
  <si>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</si>
  <si>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</si>
  <si>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</si>
  <si>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</si>
  <si>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</si>
  <si>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</si>
  <si>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</si>
  <si>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</si>
  <si>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</si>
  <si>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</si>
  <si>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</si>
  <si>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</si>
  <si>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</si>
  <si>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</si>
  <si>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</si>
  <si>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</si>
  <si>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</si>
  <si>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</si>
  <si>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</si>
  <si>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</si>
  <si>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</si>
  <si>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</si>
  <si>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</si>
  <si>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</si>
  <si>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</si>
  <si>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</si>
  <si>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</si>
  <si>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</si>
  <si>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</si>
  <si>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</si>
  <si>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</si>
  <si>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</si>
  <si>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</si>
  <si>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</si>
  <si>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</si>
  <si>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</si>
  <si>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</si>
  <si>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</si>
  <si>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</si>
  <si>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</si>
  <si>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</si>
  <si>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</si>
  <si>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</si>
  <si>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</si>
  <si>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</si>
  <si>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</si>
  <si>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</si>
  <si>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</si>
  <si>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</si>
  <si>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</si>
  <si>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</si>
  <si>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</si>
  <si>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</si>
  <si>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</si>
  <si>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</si>
  <si>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</si>
  <si>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</si>
  <si>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</si>
  <si>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</si>
  <si>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</si>
  <si>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</si>
  <si>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</si>
  <si>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</si>
  <si>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</si>
  <si>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</si>
  <si>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</si>
  <si>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</si>
  <si>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</si>
  <si>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</si>
  <si>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</si>
  <si>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</si>
  <si>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</si>
  <si>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</si>
  <si>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</si>
  <si>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</si>
  <si>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</si>
  <si>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</si>
  <si>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</si>
  <si>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</si>
  <si>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</si>
  <si>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</si>
  <si>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</si>
  <si>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</si>
  <si>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</si>
  <si>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</si>
  <si>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</si>
  <si>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</si>
  <si>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</si>
  <si>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</si>
  <si>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</si>
  <si>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</si>
  <si>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</si>
  <si>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</si>
  <si>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</si>
  <si>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</si>
  <si>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</si>
  <si>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</si>
  <si>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</si>
  <si>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</si>
  <si>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</si>
  <si>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</si>
  <si>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</si>
  <si>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</si>
  <si>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</si>
  <si>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</si>
  <si>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</si>
  <si>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</si>
  <si>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</si>
  <si>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</si>
  <si>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</si>
  <si>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</si>
  <si>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</si>
  <si>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</si>
  <si>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</si>
  <si>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</si>
  <si>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</si>
  <si>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</si>
  <si>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</si>
  <si>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</si>
  <si>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</si>
  <si>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</si>
  <si>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</si>
  <si>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</si>
  <si>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</si>
  <si>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</si>
  <si>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</si>
  <si>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</si>
  <si>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</si>
  <si>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</si>
  <si>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</si>
  <si>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</si>
  <si>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</si>
  <si>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</si>
  <si>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</si>
  <si>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</si>
  <si>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</si>
  <si>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</si>
  <si>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</si>
  <si>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</si>
  <si>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</si>
  <si>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</si>
  <si>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</si>
  <si>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</si>
  <si>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</si>
  <si>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</si>
  <si>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</si>
  <si>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</si>
  <si>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</si>
  <si>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</si>
  <si>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</si>
  <si>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</si>
  <si>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</si>
  <si>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</si>
  <si>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</si>
  <si>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</si>
  <si>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</si>
  <si>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</si>
  <si>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</si>
  <si>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</si>
  <si>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</si>
  <si>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</si>
  <si>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</si>
  <si>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</si>
  <si>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</si>
  <si>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</si>
  <si>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</si>
  <si>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</si>
  <si>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</si>
  <si>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</si>
  <si>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</si>
  <si>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</si>
  <si>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</si>
  <si>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</si>
  <si>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</si>
  <si>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</si>
  <si>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</si>
  <si>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</si>
  <si>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</si>
  <si>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</si>
  <si>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</si>
  <si>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</si>
  <si>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</si>
  <si>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</si>
  <si>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</si>
  <si>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</si>
  <si>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</si>
  <si>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</si>
  <si>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</si>
  <si>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</si>
  <si>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</si>
  <si>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</si>
  <si>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</si>
  <si>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</si>
  <si>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</si>
  <si>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</si>
  <si>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</si>
  <si>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</si>
  <si>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</si>
  <si>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</si>
  <si>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</si>
  <si>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</si>
  <si>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</si>
  <si>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</si>
  <si>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</si>
  <si>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</si>
  <si>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</si>
  <si>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</si>
  <si>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</si>
  <si>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</si>
  <si>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</si>
  <si>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</si>
  <si>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</si>
  <si>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</si>
  <si>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</si>
  <si>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</si>
  <si>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</si>
  <si>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</si>
  <si>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</si>
  <si>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</si>
  <si>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</si>
  <si>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</si>
  <si>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</si>
  <si>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</si>
  <si>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</si>
  <si>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</si>
  <si>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</si>
  <si>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</si>
  <si>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</si>
  <si>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</si>
  <si>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</si>
  <si>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</si>
  <si>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</si>
  <si>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</si>
  <si>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</si>
  <si>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</si>
  <si>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</si>
  <si>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</si>
  <si>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</si>
  <si>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</si>
  <si>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</si>
  <si>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</si>
  <si>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</si>
  <si>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</si>
  <si>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</si>
  <si>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</si>
  <si>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</si>
  <si>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</si>
  <si>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</si>
  <si>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</si>
  <si>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</si>
  <si>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</si>
  <si>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</si>
  <si>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</si>
  <si>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</si>
  <si>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</si>
  <si>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</si>
  <si>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</si>
  <si>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</si>
  <si>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</si>
  <si>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</si>
  <si>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</si>
  <si>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</si>
  <si>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</si>
  <si>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</si>
  <si>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</si>
  <si>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</si>
  <si>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</si>
  <si>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</si>
  <si>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</si>
  <si>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</si>
  <si>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</si>
  <si>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</si>
  <si>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</si>
  <si>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</si>
  <si>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</si>
  <si>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</si>
  <si>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</si>
  <si>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</si>
  <si>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</si>
  <si>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</si>
  <si>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</si>
  <si>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</si>
  <si>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</si>
  <si>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</si>
  <si>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</si>
  <si>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</si>
  <si>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</si>
  <si>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</si>
  <si>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</si>
  <si>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</si>
  <si>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</si>
  <si>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</si>
  <si>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</si>
  <si>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</si>
  <si>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</si>
  <si>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</si>
  <si>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</si>
  <si>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</si>
  <si>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</si>
  <si>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</si>
  <si>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</si>
  <si>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</si>
  <si>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</si>
  <si>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</si>
  <si>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</si>
  <si>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</si>
  <si>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</si>
  <si>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</si>
  <si>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</si>
  <si>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</si>
  <si>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</si>
  <si>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</si>
  <si>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</si>
  <si>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</si>
  <si>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</si>
  <si>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</si>
  <si>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</si>
  <si>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</si>
  <si>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</si>
  <si>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</si>
  <si>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</si>
  <si>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</si>
  <si>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</si>
  <si>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</si>
  <si>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</si>
  <si>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</si>
  <si>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</si>
  <si>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</si>
  <si>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</si>
  <si>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</si>
  <si>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</si>
  <si>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</si>
  <si>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</si>
  <si>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</si>
  <si>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</si>
  <si>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</si>
  <si>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</si>
  <si>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</si>
  <si>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</si>
  <si>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</si>
  <si>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</si>
  <si>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</si>
  <si>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</si>
  <si>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</si>
  <si>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</si>
  <si>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</si>
  <si>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</si>
  <si>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</si>
  <si>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</si>
  <si>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</si>
  <si>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</si>
  <si>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</si>
  <si>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</si>
  <si>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</si>
  <si>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</si>
  <si>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</si>
  <si>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</si>
  <si>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</si>
  <si>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</si>
  <si>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</si>
  <si>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</si>
  <si>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</si>
  <si>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</si>
  <si>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</si>
  <si>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</si>
  <si>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</si>
  <si>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</si>
  <si>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</si>
  <si>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</si>
  <si>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</si>
  <si>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</si>
  <si>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</si>
  <si>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</si>
  <si>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</si>
  <si>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</si>
  <si>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</si>
  <si>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</si>
  <si>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</si>
  <si>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</si>
  <si>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</si>
  <si>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</si>
  <si>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</si>
  <si>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</si>
  <si>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</si>
  <si>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</si>
  <si>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</si>
  <si>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</si>
  <si>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</si>
  <si>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</si>
  <si>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</si>
  <si>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</si>
  <si>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</si>
  <si>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</si>
  <si>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</si>
  <si>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</si>
  <si>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</si>
  <si>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</si>
  <si>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</si>
  <si>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</si>
  <si>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</si>
  <si>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</si>
  <si>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</si>
  <si>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</si>
  <si>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</si>
  <si>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</si>
  <si>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</si>
  <si>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</si>
  <si>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</si>
  <si>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</si>
  <si>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</si>
  <si>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</si>
  <si>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</si>
  <si>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</si>
  <si>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</si>
  <si>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</si>
  <si>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</si>
  <si>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</si>
  <si>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</si>
  <si>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</si>
  <si>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</si>
  <si>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</si>
  <si>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</si>
  <si>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</si>
  <si>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</si>
  <si>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</si>
  <si>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</si>
  <si>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</si>
  <si>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</si>
  <si>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</si>
  <si>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</si>
  <si>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</si>
  <si>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</si>
  <si>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</si>
  <si>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</si>
  <si>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</si>
  <si>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</si>
  <si>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</si>
  <si>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</si>
  <si>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</si>
  <si>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</si>
  <si>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</si>
  <si>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</si>
  <si>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</si>
  <si>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</si>
  <si>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</si>
  <si>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</si>
  <si>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</si>
  <si>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</si>
  <si>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</si>
  <si>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</si>
  <si>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</si>
  <si>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</si>
  <si>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</si>
  <si>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</si>
  <si>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</si>
  <si>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</si>
  <si>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</si>
  <si>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</si>
  <si>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</si>
  <si>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</si>
  <si>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</si>
  <si>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</si>
  <si>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</si>
  <si>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</si>
  <si>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</si>
  <si>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</si>
  <si>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</si>
  <si>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</si>
  <si>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</si>
  <si>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</si>
  <si>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</si>
  <si>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</si>
  <si>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</si>
  <si>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</si>
  <si>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</si>
  <si>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</si>
  <si>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</si>
  <si>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</si>
  <si>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</si>
  <si>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</si>
  <si>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</si>
  <si>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</si>
  <si>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</si>
  <si>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</si>
  <si>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</si>
  <si>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</si>
  <si>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</si>
  <si>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</si>
  <si>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</si>
  <si>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</si>
  <si>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</si>
  <si>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</si>
  <si>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</si>
  <si>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</si>
  <si>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</si>
  <si>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</si>
  <si>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</si>
  <si>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</si>
  <si>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</si>
  <si>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</si>
  <si>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</si>
  <si>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</si>
  <si>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</si>
  <si>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</si>
  <si>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</si>
  <si>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</si>
  <si>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</si>
  <si>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</si>
  <si>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</si>
  <si>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</si>
  <si>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</si>
  <si>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</si>
  <si>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</si>
  <si>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</si>
  <si>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</si>
  <si>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</si>
  <si>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</si>
  <si>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</si>
  <si>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</si>
  <si>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</si>
  <si>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</si>
  <si>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</si>
  <si>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</si>
  <si>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</si>
  <si>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</si>
  <si>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</si>
  <si>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</si>
  <si>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</si>
  <si>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</si>
  <si>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</si>
  <si>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</si>
  <si>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</si>
  <si>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</si>
  <si>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</si>
  <si>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</si>
  <si>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</si>
  <si>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</si>
  <si>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</si>
  <si>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</si>
  <si>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</si>
  <si>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</si>
  <si>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</si>
  <si>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</si>
  <si>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</si>
  <si>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</si>
  <si>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</si>
  <si>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</si>
  <si>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</si>
  <si>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</si>
  <si>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</si>
  <si>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</si>
  <si>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</si>
  <si>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</si>
  <si>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</si>
  <si>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</si>
  <si>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</si>
  <si>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</si>
  <si>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</si>
  <si>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</si>
  <si>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</si>
  <si>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</si>
  <si>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</si>
  <si>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</si>
  <si>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</si>
  <si>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</si>
  <si>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</si>
  <si>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</si>
  <si>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</si>
  <si>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</si>
  <si>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</si>
  <si>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</si>
  <si>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</si>
  <si>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</si>
  <si>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</si>
  <si>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</si>
  <si>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</si>
  <si>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</si>
  <si>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</si>
  <si>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</si>
  <si>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</si>
  <si>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</si>
  <si>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</si>
  <si>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</si>
  <si>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</si>
  <si>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</si>
  <si>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</si>
  <si>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</si>
  <si>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</si>
  <si>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</si>
  <si>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</si>
  <si>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</si>
  <si>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</si>
  <si>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</si>
  <si>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</si>
  <si>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</si>
  <si>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</si>
  <si>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</si>
  <si>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</si>
  <si>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</si>
  <si>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</si>
  <si>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</si>
  <si>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</si>
  <si>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</si>
  <si>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</si>
  <si>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</si>
  <si>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</si>
  <si>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</si>
  <si>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</si>
  <si>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</si>
  <si>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</si>
  <si>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</si>
  <si>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</si>
  <si>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</si>
  <si>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</si>
  <si>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</si>
  <si>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</si>
  <si>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</si>
  <si>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</si>
  <si>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</si>
  <si>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</si>
  <si>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</si>
  <si>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</si>
  <si>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</si>
  <si>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</si>
  <si>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</si>
  <si>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</si>
  <si>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</si>
  <si>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</si>
  <si>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</si>
  <si>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</si>
  <si>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</si>
  <si>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</si>
  <si>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</si>
  <si>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</si>
  <si>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</si>
  <si>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</si>
  <si>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</si>
  <si>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</si>
  <si>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</si>
  <si>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</si>
  <si>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</si>
  <si>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</si>
  <si>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</si>
  <si>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</si>
  <si>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</si>
  <si>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</si>
  <si>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</si>
  <si>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</si>
  <si>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</si>
  <si>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</si>
  <si>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</si>
  <si>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</si>
  <si>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</si>
  <si>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</si>
  <si>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</si>
  <si>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</si>
  <si>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</si>
  <si>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</si>
  <si>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</si>
  <si>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</si>
  <si>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</si>
  <si>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</si>
  <si>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</si>
  <si>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</si>
  <si>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</si>
  <si>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</si>
  <si>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</si>
  <si>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</si>
  <si>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</si>
  <si>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</si>
  <si>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</si>
  <si>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</si>
  <si>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</si>
  <si>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</si>
  <si>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</si>
  <si>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</si>
  <si>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</si>
  <si>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</si>
  <si>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</si>
  <si>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</si>
  <si>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</si>
  <si>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</si>
  <si>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</si>
  <si>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</si>
  <si>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</si>
  <si>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</si>
  <si>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</si>
  <si>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</si>
  <si>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</si>
  <si>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</si>
  <si>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</si>
  <si>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</si>
  <si>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</si>
  <si>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</si>
  <si>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</si>
  <si>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</si>
  <si>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</si>
  <si>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</si>
  <si>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</si>
  <si>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</si>
  <si>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</si>
  <si>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</si>
  <si>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</si>
  <si>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</si>
  <si>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</si>
  <si>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</si>
  <si>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</si>
  <si>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</si>
  <si>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</si>
  <si>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</si>
  <si>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</si>
  <si>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</si>
  <si>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</si>
  <si>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</si>
  <si>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</si>
  <si>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</si>
  <si>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</si>
  <si>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</si>
  <si>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</si>
  <si>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</si>
  <si>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</si>
  <si>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</si>
  <si>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</si>
  <si>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</si>
  <si>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</si>
  <si>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</si>
  <si>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</si>
  <si>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</si>
  <si>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</si>
  <si>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</si>
  <si>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</si>
  <si>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</si>
  <si>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</si>
  <si>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</si>
  <si>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</si>
  <si>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</si>
  <si>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</si>
  <si>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</si>
  <si>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</si>
  <si>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</si>
  <si>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</si>
  <si>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</si>
  <si>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</si>
  <si>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</si>
  <si>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</si>
  <si>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</si>
  <si>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</si>
  <si>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</si>
  <si>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</si>
  <si>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</si>
  <si>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</si>
  <si>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</si>
  <si>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</si>
  <si>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</si>
  <si>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</si>
  <si>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</si>
  <si>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</si>
  <si>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</si>
  <si>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</si>
  <si>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</si>
  <si>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</si>
  <si>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</si>
  <si>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</si>
  <si>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</si>
  <si>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</si>
  <si>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</si>
  <si>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</si>
  <si>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</si>
  <si>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</si>
  <si>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</si>
  <si>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</si>
  <si>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</si>
  <si>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</si>
  <si>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</si>
  <si>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</si>
  <si>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</si>
  <si>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</si>
  <si>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</si>
  <si>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</si>
  <si>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</si>
  <si>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</si>
  <si>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</si>
  <si>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</si>
  <si>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</si>
  <si>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</si>
  <si>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</si>
  <si>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</si>
  <si>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</si>
  <si>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</si>
  <si>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</si>
  <si>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</si>
  <si>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</si>
  <si>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</si>
  <si>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</si>
  <si>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</si>
  <si>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</si>
  <si>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</si>
  <si>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</si>
  <si>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</si>
  <si>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</si>
  <si>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</si>
  <si>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</si>
  <si>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</si>
  <si>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</si>
  <si>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</si>
  <si>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</si>
  <si>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</si>
  <si>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</si>
  <si>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</si>
  <si>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</si>
  <si>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</si>
  <si>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</si>
  <si>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</si>
  <si>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</si>
  <si>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</si>
  <si>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</si>
  <si>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</si>
  <si>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</si>
  <si>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</si>
  <si>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</si>
  <si>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</si>
  <si>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</si>
  <si>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</si>
  <si>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</si>
  <si>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</si>
  <si>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</si>
  <si>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</si>
  <si>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</si>
  <si>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</si>
  <si>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</si>
  <si>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</si>
  <si>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</si>
  <si>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</si>
  <si>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</si>
  <si>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</si>
  <si>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</si>
  <si>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</si>
  <si>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</si>
  <si>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</si>
  <si>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</si>
  <si>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</si>
  <si>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</si>
  <si>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</si>
  <si>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</si>
  <si>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</si>
  <si>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</si>
  <si>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</si>
  <si>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</si>
  <si>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</si>
  <si>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</si>
  <si>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</si>
  <si>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</si>
  <si>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</si>
  <si>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</si>
  <si>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</si>
  <si>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</si>
  <si>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</si>
  <si>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</si>
  <si>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</si>
  <si>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</si>
  <si>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</si>
  <si>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</si>
  <si>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</si>
  <si>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</si>
  <si>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</si>
  <si>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</si>
  <si>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</si>
  <si>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</si>
  <si>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</si>
  <si>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</si>
  <si>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</si>
  <si>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</si>
  <si>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</si>
  <si>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</si>
  <si>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</si>
  <si>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</si>
  <si>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</si>
  <si>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</si>
  <si>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</si>
  <si>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</si>
  <si>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</si>
  <si>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</si>
  <si>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</si>
  <si>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</si>
  <si>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</si>
  <si>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</si>
  <si>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</si>
  <si>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</si>
  <si>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</si>
  <si>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</si>
  <si>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</si>
  <si>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</si>
  <si>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</si>
  <si>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</si>
  <si>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</si>
  <si>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</si>
  <si>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</si>
  <si>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</si>
  <si>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</si>
  <si>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</si>
  <si>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</si>
  <si>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</si>
  <si>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</si>
  <si>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</si>
  <si>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</si>
  <si>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</si>
  <si>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</si>
  <si>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</si>
  <si>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</si>
  <si>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</si>
  <si>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</si>
  <si>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</si>
  <si>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</si>
  <si>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</si>
  <si>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</si>
  <si>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</si>
  <si>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</si>
  <si>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</si>
  <si>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</si>
  <si>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</si>
  <si>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</si>
  <si>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</si>
  <si>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</si>
  <si>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</si>
  <si>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</si>
  <si>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</si>
  <si>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</si>
  <si>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</si>
  <si>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</si>
  <si>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</si>
  <si>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</si>
  <si>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</si>
  <si>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</si>
  <si>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</si>
  <si>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</si>
  <si>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</si>
  <si>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</si>
  <si>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</si>
  <si>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</si>
  <si>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</si>
  <si>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</si>
  <si>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</si>
  <si>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</si>
  <si>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</si>
  <si>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</si>
  <si>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</si>
  <si>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</si>
  <si>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</si>
  <si>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</si>
  <si>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</si>
  <si>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</si>
  <si>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</si>
  <si>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</si>
  <si>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</si>
  <si>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</si>
  <si>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</si>
  <si>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</si>
  <si>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</si>
  <si>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</si>
  <si>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</si>
  <si>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</si>
  <si>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</si>
  <si>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</si>
  <si>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</si>
  <si>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</si>
  <si>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</si>
  <si>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</si>
  <si>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</si>
  <si>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</si>
  <si>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</si>
  <si>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</si>
  <si>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</si>
  <si>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</si>
  <si>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</si>
  <si>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</si>
  <si>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</si>
  <si>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</si>
  <si>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</si>
  <si>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</si>
  <si>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</si>
  <si>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</si>
  <si>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</si>
  <si>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</si>
  <si>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</si>
  <si>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</si>
  <si>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</si>
  <si>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</si>
  <si>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</si>
  <si>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</si>
  <si>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</si>
  <si>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</si>
  <si>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</si>
  <si>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</si>
  <si>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</si>
  <si>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</si>
  <si>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</si>
  <si>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</si>
  <si>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</si>
  <si>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</si>
  <si>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</si>
  <si>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</si>
  <si>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</si>
  <si>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</si>
  <si>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</si>
  <si>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</si>
  <si>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</si>
  <si>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</si>
  <si>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</si>
  <si>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</si>
  <si>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</si>
  <si>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</si>
  <si>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</si>
  <si>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</si>
  <si>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</si>
  <si>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</si>
  <si>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</si>
  <si>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</si>
  <si>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</si>
  <si>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</si>
  <si>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</si>
  <si>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</si>
  <si>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</si>
  <si>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</si>
  <si>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</si>
  <si>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</si>
  <si>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</si>
  <si>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</si>
  <si>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</si>
  <si>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</si>
  <si>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</si>
  <si>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</si>
  <si>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</si>
  <si>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</si>
  <si>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</si>
  <si>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</si>
  <si>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</si>
  <si>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</si>
  <si>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</si>
  <si>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</si>
  <si>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</si>
  <si>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</si>
  <si>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</si>
  <si>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</si>
  <si>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</si>
  <si>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</si>
  <si>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</si>
  <si>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</si>
  <si>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</si>
  <si>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</si>
  <si>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</si>
  <si>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</si>
  <si>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</si>
  <si>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</si>
  <si>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</si>
  <si>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</si>
  <si>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</si>
  <si>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</si>
  <si>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</si>
  <si>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</si>
  <si>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</si>
  <si>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</si>
  <si>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</si>
  <si>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</si>
  <si>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</si>
  <si>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</si>
  <si>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</si>
  <si>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</si>
  <si>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</si>
  <si>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</si>
  <si>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</si>
  <si>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</si>
  <si>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</si>
  <si>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</si>
  <si>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</si>
  <si>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</si>
  <si>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</si>
  <si>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</si>
  <si>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</si>
  <si>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</si>
  <si>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</si>
  <si>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</si>
  <si>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</si>
  <si>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</si>
  <si>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</si>
  <si>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</si>
  <si>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</si>
  <si>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</si>
  <si>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</si>
  <si>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</si>
  <si>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</si>
  <si>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</si>
  <si>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</si>
  <si>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</si>
  <si>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</si>
  <si>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</si>
  <si>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</si>
  <si>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</si>
  <si>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</si>
  <si>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</si>
  <si>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</si>
  <si>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</si>
  <si>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</si>
  <si>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</si>
  <si>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</si>
  <si>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</si>
  <si>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</si>
  <si>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</si>
  <si>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</si>
  <si>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</si>
  <si>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</si>
  <si>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</si>
  <si>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</si>
  <si>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</si>
  <si>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</si>
  <si>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</si>
  <si>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</si>
  <si>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</si>
  <si>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</si>
  <si>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</si>
  <si>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</si>
  <si>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</si>
  <si>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</si>
  <si>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</si>
  <si>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</si>
  <si>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</si>
  <si>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</si>
  <si>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</si>
  <si>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</si>
  <si>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</si>
  <si>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</si>
  <si>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</si>
  <si>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</si>
  <si>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</si>
  <si>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</si>
  <si>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</si>
  <si>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</si>
  <si>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</si>
  <si>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</si>
  <si>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</si>
  <si>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</si>
  <si>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</si>
  <si>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</si>
  <si>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</si>
  <si>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</si>
  <si>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</si>
  <si>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</si>
  <si>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</si>
  <si>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</si>
  <si>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</si>
  <si>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</si>
  <si>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</si>
  <si>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</si>
  <si>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</si>
  <si>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</si>
  <si>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</si>
  <si>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</si>
  <si>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</si>
  <si>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</si>
  <si>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</si>
  <si>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</si>
  <si>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</si>
  <si>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</si>
  <si>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</si>
  <si>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</si>
  <si>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</si>
  <si>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</si>
  <si>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</si>
  <si>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</si>
  <si>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</si>
  <si>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</si>
  <si>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</si>
  <si>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</si>
  <si>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</si>
  <si>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</si>
  <si>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</si>
  <si>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</si>
  <si>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</si>
  <si>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</si>
  <si>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</si>
  <si>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</si>
  <si>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</si>
  <si>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</si>
  <si>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</si>
  <si>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</si>
  <si>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</si>
  <si>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</si>
  <si>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</si>
  <si>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</si>
  <si>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</si>
  <si>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</si>
  <si>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</si>
  <si>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</si>
  <si>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</si>
  <si>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</si>
  <si>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</si>
  <si>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</si>
  <si>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</si>
  <si>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</si>
  <si>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</si>
  <si>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</si>
  <si>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</si>
  <si>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</si>
  <si>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</si>
  <si>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</si>
  <si>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</si>
  <si>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</si>
  <si>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</si>
  <si>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</si>
  <si>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</si>
  <si>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</si>
  <si>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</si>
  <si>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</si>
  <si>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</si>
  <si>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</si>
  <si>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</si>
  <si>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</si>
  <si>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</si>
  <si>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</si>
  <si>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</si>
  <si>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</si>
  <si>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</si>
  <si>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</si>
  <si>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</si>
  <si>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</si>
  <si>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</si>
  <si>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</si>
  <si>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</si>
  <si>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</si>
  <si>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</si>
  <si>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</si>
  <si>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</si>
  <si>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</si>
  <si>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</si>
  <si>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</si>
  <si>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</si>
  <si>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</si>
  <si>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</si>
  <si>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</si>
  <si>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</si>
  <si>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</si>
  <si>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</si>
  <si>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</si>
  <si>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</si>
  <si>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</si>
  <si>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</si>
  <si>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</si>
  <si>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</si>
  <si>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</si>
  <si>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</si>
  <si>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</si>
  <si>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</si>
  <si>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</si>
  <si>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</si>
  <si>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</si>
  <si>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</si>
  <si>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</si>
  <si>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</si>
  <si>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</si>
  <si>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</si>
  <si>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</si>
  <si>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</si>
  <si>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</si>
  <si>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</si>
  <si>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</si>
  <si>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</si>
  <si>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</si>
  <si>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</si>
  <si>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</si>
  <si>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</si>
  <si>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</si>
  <si>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</si>
  <si>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</si>
  <si>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</si>
  <si>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</si>
  <si>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</si>
  <si>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</si>
  <si>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</si>
  <si>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</si>
  <si>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</si>
  <si>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</si>
  <si>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</si>
  <si>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</si>
  <si>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</si>
  <si>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</si>
  <si>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</si>
  <si>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</si>
  <si>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</si>
  <si>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</si>
  <si>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</si>
  <si>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</si>
  <si>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</si>
  <si>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</si>
  <si>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</si>
  <si>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</si>
  <si>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</si>
  <si>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</si>
  <si>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</si>
  <si>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</si>
  <si>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</si>
  <si>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</si>
  <si>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</si>
  <si>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</si>
  <si>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</si>
  <si>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</si>
  <si>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</si>
  <si>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</si>
  <si>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</si>
  <si>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</si>
  <si>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</si>
  <si>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</si>
  <si>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</si>
  <si>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</si>
  <si>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</si>
  <si>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</si>
  <si>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</si>
  <si>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</si>
  <si>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</si>
  <si>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</si>
  <si>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</si>
  <si>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</si>
  <si>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</si>
  <si>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</si>
  <si>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</si>
  <si>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</si>
  <si>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</si>
  <si>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</si>
  <si>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</si>
  <si>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</si>
  <si>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</si>
  <si>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</si>
  <si>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</si>
  <si>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</si>
  <si>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</si>
  <si>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</si>
  <si>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</si>
  <si>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</si>
  <si>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</si>
  <si>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</si>
  <si>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</si>
  <si>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</si>
  <si>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</si>
  <si>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</si>
  <si>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</si>
  <si>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</si>
  <si>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</si>
  <si>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</si>
  <si>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</si>
  <si>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</si>
  <si>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</si>
  <si>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</si>
  <si>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</si>
  <si>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</si>
  <si>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</si>
  <si>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</si>
  <si>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</si>
  <si>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</si>
  <si>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</si>
  <si>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</si>
  <si>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</si>
  <si>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</si>
  <si>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</si>
  <si>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</si>
  <si>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</si>
  <si>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</si>
  <si>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</si>
  <si>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</si>
  <si>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</si>
  <si>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</si>
  <si>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</si>
  <si>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</si>
  <si>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</si>
  <si>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</si>
  <si>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</si>
  <si>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</si>
  <si>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</si>
  <si>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</si>
  <si>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</si>
  <si>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</si>
  <si>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</si>
  <si>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</si>
  <si>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</si>
  <si>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</si>
  <si>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</si>
  <si>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</si>
  <si>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</si>
  <si>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</si>
  <si>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</si>
  <si>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</si>
  <si>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</si>
  <si>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</si>
  <si>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</si>
  <si>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</si>
  <si>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</si>
  <si>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</si>
  <si>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</si>
  <si>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</si>
  <si>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</si>
  <si>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</si>
  <si>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</si>
  <si>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</si>
  <si>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</si>
  <si>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</si>
  <si>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</si>
  <si>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</si>
  <si>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</si>
  <si>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</si>
  <si>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</si>
  <si>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</si>
  <si>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</si>
  <si>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</si>
  <si>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</si>
  <si>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</si>
  <si>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</si>
  <si>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</si>
  <si>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</si>
  <si>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</si>
  <si>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</si>
  <si>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</si>
  <si>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</si>
  <si>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</si>
  <si>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</si>
  <si>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</si>
  <si>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</si>
  <si>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</si>
  <si>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</si>
  <si>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</si>
  <si>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</si>
  <si>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</si>
  <si>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</si>
  <si>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</si>
  <si>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</si>
  <si>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</si>
  <si>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</si>
  <si>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</si>
  <si>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</si>
  <si>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</si>
  <si>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</si>
  <si>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</si>
  <si>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</si>
  <si>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</si>
  <si>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</si>
  <si>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</si>
  <si>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</si>
  <si>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</si>
  <si>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</si>
  <si>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</si>
  <si>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</si>
  <si>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</si>
  <si>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</si>
  <si>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</si>
  <si>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</si>
  <si>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</si>
  <si>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</si>
  <si>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</si>
  <si>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</si>
  <si>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</si>
  <si>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</si>
  <si>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</si>
  <si>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</si>
  <si>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</si>
  <si>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</si>
  <si>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</si>
  <si>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</si>
  <si>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</si>
  <si>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</si>
  <si>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</si>
  <si>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</si>
  <si>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</si>
  <si>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</si>
  <si>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</si>
  <si>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</si>
  <si>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</si>
  <si>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</si>
  <si>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</si>
  <si>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</si>
  <si>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</si>
  <si>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</si>
  <si>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</si>
  <si>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</si>
  <si>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</si>
  <si>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</si>
  <si>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</si>
  <si>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</si>
  <si>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</si>
  <si>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</si>
  <si>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</si>
  <si>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</si>
  <si>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</si>
  <si>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</si>
  <si>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</si>
  <si>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</si>
  <si>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</si>
  <si>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</si>
  <si>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</si>
  <si>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</si>
  <si>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</si>
  <si>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</si>
  <si>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</si>
  <si>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</si>
  <si>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</si>
  <si>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</si>
  <si>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</si>
  <si>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</si>
  <si>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</si>
  <si>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</si>
  <si>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</si>
  <si>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</si>
  <si>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</si>
  <si>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</si>
  <si>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</si>
  <si>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</si>
  <si>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</si>
  <si>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</si>
  <si>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</si>
  <si>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</si>
  <si>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</si>
  <si>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</si>
  <si>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</si>
  <si>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</si>
  <si>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</si>
  <si>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</si>
  <si>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</si>
  <si>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</si>
  <si>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</si>
  <si>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</si>
  <si>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</si>
  <si>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</si>
  <si>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</si>
  <si>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</si>
  <si>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</si>
  <si>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</si>
  <si>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</si>
  <si>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</si>
  <si>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</si>
  <si>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</si>
  <si>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</si>
  <si>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</si>
  <si>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</si>
  <si>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</si>
  <si>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</si>
  <si>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</si>
  <si>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</si>
  <si>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</si>
  <si>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</si>
  <si>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</si>
  <si>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</si>
  <si>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</si>
  <si>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</si>
  <si>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</si>
  <si>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</si>
  <si>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</si>
  <si>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</si>
  <si>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</si>
  <si>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</si>
  <si>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</si>
  <si>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</si>
  <si>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</si>
  <si>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</si>
  <si>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</si>
  <si>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</si>
  <si>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</si>
  <si>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</si>
  <si>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</si>
  <si>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</si>
  <si>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</si>
  <si>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</si>
  <si>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</si>
  <si>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</si>
  <si>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</si>
  <si>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</si>
  <si>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</si>
  <si>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</si>
  <si>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</si>
  <si>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</si>
  <si>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</si>
  <si>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</si>
  <si>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</si>
  <si>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</si>
  <si>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</si>
  <si>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</si>
  <si>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</si>
  <si>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</si>
  <si>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</si>
  <si>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</si>
  <si>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</si>
  <si>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</si>
  <si>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</si>
  <si>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</si>
  <si>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</si>
  <si>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</si>
  <si>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</si>
  <si>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</si>
  <si>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</si>
  <si>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</si>
  <si>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</si>
  <si>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</si>
  <si>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</si>
  <si>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</si>
  <si>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</si>
  <si>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</si>
  <si>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</si>
  <si>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</si>
  <si>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</si>
  <si>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</si>
  <si>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</si>
  <si>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</si>
  <si>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</si>
  <si>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</si>
  <si>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</si>
  <si>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</si>
  <si>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</si>
  <si>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</si>
  <si>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</si>
  <si>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</si>
  <si>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</si>
  <si>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</si>
  <si>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</si>
  <si>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</si>
  <si>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</si>
  <si>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</si>
  <si>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</si>
  <si>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</si>
  <si>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</si>
  <si>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</si>
  <si>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</si>
  <si>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</si>
  <si>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</si>
  <si>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</si>
  <si>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</si>
  <si>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</si>
  <si>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</si>
  <si>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</si>
  <si>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</si>
  <si>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</si>
  <si>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</si>
  <si>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</si>
  <si>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</si>
  <si>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</si>
  <si>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</si>
  <si>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</si>
  <si>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</si>
  <si>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</si>
  <si>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</si>
  <si>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</si>
  <si>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</si>
  <si>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</si>
  <si>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</si>
  <si>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</si>
  <si>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</si>
  <si>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</si>
  <si>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</si>
  <si>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</si>
  <si>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</si>
  <si>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</si>
  <si>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</si>
  <si>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</si>
  <si>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</si>
  <si>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</si>
  <si>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</si>
  <si>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</si>
  <si>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</si>
  <si>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</si>
  <si>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</si>
  <si>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</si>
  <si>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</si>
  <si>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</si>
  <si>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</si>
  <si>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</si>
  <si>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</si>
  <si>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</si>
  <si>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</si>
  <si>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</si>
  <si>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</si>
  <si>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</si>
  <si>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</si>
  <si>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</si>
  <si>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</si>
  <si>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</si>
  <si>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</si>
  <si>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</si>
  <si>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</si>
  <si>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</si>
  <si>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</si>
  <si>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</si>
  <si>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</si>
  <si>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</si>
  <si>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</si>
  <si>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</si>
  <si>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</si>
  <si>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</si>
  <si>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</si>
  <si>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</si>
  <si>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</si>
  <si>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</si>
  <si>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</si>
  <si>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</si>
  <si>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</si>
  <si>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</si>
  <si>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</si>
  <si>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</si>
  <si>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</si>
  <si>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</si>
  <si>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</si>
  <si>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</si>
  <si>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</si>
  <si>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</si>
  <si>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</si>
  <si>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</si>
  <si>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</si>
  <si>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</si>
  <si>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</si>
  <si>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</si>
  <si>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</si>
  <si>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</si>
  <si>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</si>
  <si>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</si>
  <si>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</si>
  <si>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</si>
  <si>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</si>
  <si>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</si>
  <si>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</si>
  <si>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</si>
  <si>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</si>
  <si>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</si>
  <si>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</si>
  <si>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</si>
  <si>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</si>
  <si>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</si>
  <si>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</si>
  <si>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</si>
  <si>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</si>
  <si>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</si>
  <si>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</si>
  <si>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</si>
  <si>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</si>
  <si>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</si>
  <si>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</si>
  <si>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</si>
  <si>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</si>
  <si>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</si>
  <si>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</si>
  <si>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</si>
  <si>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</si>
  <si>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</si>
  <si>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</si>
  <si>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</si>
  <si>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</si>
  <si>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</si>
  <si>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</si>
  <si>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</si>
  <si>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</si>
  <si>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</si>
  <si>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</si>
  <si>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</si>
  <si>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</si>
  <si>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</si>
  <si>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</si>
  <si>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</si>
  <si>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</si>
  <si>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</si>
  <si>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</si>
  <si>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</si>
  <si>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</si>
  <si>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</si>
  <si>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</si>
  <si>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</si>
  <si>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</si>
  <si>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</si>
  <si>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</si>
  <si>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</si>
  <si>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</si>
  <si>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</si>
  <si>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</si>
  <si>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</si>
  <si>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</si>
  <si>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</si>
  <si>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</si>
  <si>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</si>
  <si>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</si>
  <si>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</si>
  <si>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</si>
  <si>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</si>
  <si>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</si>
  <si>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</si>
  <si>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</si>
  <si>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</si>
  <si>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</si>
  <si>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</si>
  <si>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</si>
  <si>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</si>
  <si>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</si>
  <si>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</si>
  <si>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</si>
  <si>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</si>
  <si>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</si>
  <si>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</si>
  <si>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</si>
  <si>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</si>
  <si>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</si>
  <si>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</si>
  <si>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</si>
  <si>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</si>
  <si>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</si>
  <si>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</si>
  <si>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</si>
  <si>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</si>
  <si>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</si>
  <si>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</si>
  <si>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</si>
  <si>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</si>
  <si>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</si>
  <si>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</si>
  <si>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</si>
  <si>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</si>
  <si>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</si>
  <si>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</si>
  <si>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</si>
  <si>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</si>
  <si>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</si>
  <si>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</si>
  <si>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</si>
  <si>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</si>
  <si>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</si>
  <si>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</si>
  <si>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</si>
  <si>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</si>
  <si>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</si>
  <si>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</si>
  <si>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</si>
  <si>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</si>
  <si>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</si>
  <si>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</si>
  <si>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</si>
  <si>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</si>
  <si>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</si>
  <si>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</si>
  <si>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</si>
  <si>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</si>
  <si>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</si>
  <si>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</si>
  <si>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</si>
  <si>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</si>
  <si>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</si>
  <si>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</si>
  <si>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</si>
  <si>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</si>
  <si>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</si>
  <si>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</si>
  <si>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</si>
  <si>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</si>
  <si>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</si>
  <si>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</si>
  <si>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</si>
  <si>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</si>
  <si>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</si>
  <si>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</si>
  <si>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</si>
  <si>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</si>
  <si>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</si>
  <si>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</si>
  <si>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</si>
  <si>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</si>
  <si>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</si>
  <si>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</si>
  <si>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</si>
  <si>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</si>
  <si>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</si>
  <si>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</si>
  <si>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</si>
  <si>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</si>
  <si>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</si>
  <si>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</si>
  <si>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</si>
  <si>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</si>
  <si>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</si>
  <si>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</si>
  <si>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</si>
  <si>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</si>
  <si>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</si>
  <si>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</si>
  <si>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</si>
  <si>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</si>
  <si>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</si>
  <si>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</si>
  <si>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</si>
  <si>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</si>
  <si>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</si>
  <si>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</si>
  <si>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</si>
  <si>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</si>
  <si>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</si>
  <si>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</si>
  <si>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</si>
  <si>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</si>
  <si>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</si>
  <si>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</si>
  <si>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</si>
  <si>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</si>
  <si>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</si>
  <si>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</si>
  <si>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</si>
  <si>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</si>
  <si>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</si>
  <si>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</si>
  <si>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</si>
  <si>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</si>
  <si>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</si>
  <si>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</si>
  <si>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</si>
  <si>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</si>
  <si>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</si>
  <si>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</si>
  <si>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</si>
  <si>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</si>
  <si>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</si>
  <si>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</si>
  <si>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</si>
  <si>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</si>
  <si>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</si>
  <si>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</si>
  <si>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</si>
  <si>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</si>
  <si>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</si>
  <si>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</si>
  <si>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</si>
  <si>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</si>
  <si>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</si>
  <si>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</si>
  <si>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</si>
  <si>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</si>
  <si>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</si>
  <si>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</si>
  <si>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</si>
  <si>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</si>
  <si>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</si>
  <si>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</si>
  <si>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</si>
  <si>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</si>
  <si>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</si>
  <si>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</si>
  <si>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</si>
  <si>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</si>
  <si>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</si>
  <si>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</si>
  <si>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</si>
  <si>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</si>
  <si>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</si>
  <si>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</si>
  <si>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</si>
  <si>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</si>
  <si>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</si>
  <si>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</si>
  <si>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</si>
  <si>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</si>
  <si>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</si>
  <si>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</si>
  <si>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</si>
  <si>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</si>
  <si>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</si>
  <si>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</si>
  <si>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</si>
  <si>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</si>
  <si>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</si>
  <si>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</si>
  <si>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</si>
  <si>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</si>
  <si>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</si>
  <si>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</si>
  <si>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</si>
  <si>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</si>
  <si>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</si>
  <si>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</si>
  <si>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</si>
  <si>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</si>
  <si>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</si>
  <si>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</si>
  <si>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</si>
  <si>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</si>
  <si>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</si>
  <si>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</si>
  <si>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</si>
  <si>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</si>
  <si>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</si>
  <si>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</si>
  <si>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</si>
  <si>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</si>
  <si>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</si>
  <si>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</si>
  <si>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</si>
  <si>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</si>
  <si>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</si>
  <si>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</si>
  <si>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</si>
  <si>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</si>
  <si>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</si>
  <si>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</si>
  <si>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</si>
  <si>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</si>
  <si>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</si>
  <si>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</si>
  <si>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</si>
  <si>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</si>
  <si>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</si>
  <si>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</si>
  <si>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</si>
  <si>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</si>
  <si>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</si>
  <si>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</si>
  <si>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</si>
  <si>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</si>
  <si>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</si>
  <si>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</si>
  <si>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</si>
  <si>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</si>
  <si>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</si>
  <si>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</si>
  <si>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</si>
  <si>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</si>
  <si>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</si>
  <si>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</si>
  <si>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</si>
  <si>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</si>
  <si>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</si>
  <si>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</si>
  <si>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</si>
  <si>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</si>
  <si>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</si>
  <si>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</si>
  <si>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</si>
  <si>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</si>
  <si>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</si>
  <si>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</si>
  <si>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</si>
  <si>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</si>
  <si>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</si>
  <si>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</si>
  <si>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</si>
  <si>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</si>
  <si>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</si>
  <si>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</si>
  <si>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</si>
  <si>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</si>
  <si>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</si>
  <si>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</si>
  <si>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</si>
  <si>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</si>
  <si>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</si>
  <si>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</si>
  <si>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</si>
  <si>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</si>
  <si>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</si>
  <si>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</si>
  <si>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</si>
  <si>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</si>
  <si>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</si>
  <si>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</si>
  <si>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</si>
  <si>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</si>
  <si>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</si>
  <si>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</si>
  <si>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</si>
  <si>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</si>
  <si>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</si>
  <si>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</si>
  <si>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</si>
  <si>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</si>
  <si>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</si>
  <si>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</si>
  <si>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</si>
  <si>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</si>
  <si>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</si>
  <si>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</si>
  <si>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</si>
  <si>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</si>
  <si>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</si>
  <si>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</si>
  <si>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</si>
  <si>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</si>
  <si>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</si>
  <si>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</si>
  <si>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</si>
  <si>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</si>
  <si>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</si>
  <si>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</si>
  <si>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</si>
  <si>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</si>
  <si>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</si>
  <si>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</si>
  <si>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</si>
  <si>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</si>
  <si>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</si>
  <si>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</si>
  <si>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</si>
  <si>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</si>
  <si>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</si>
  <si>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</si>
  <si>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</si>
  <si>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</si>
  <si>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</si>
  <si>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</si>
  <si>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</si>
  <si>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</si>
  <si>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</si>
  <si>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</si>
  <si>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</si>
  <si>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</si>
  <si>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</si>
  <si>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</si>
  <si>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</si>
  <si>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</si>
  <si>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</si>
  <si>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</si>
  <si>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</si>
  <si>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</si>
  <si>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</si>
  <si>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</si>
  <si>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</si>
  <si>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</si>
  <si>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</si>
  <si>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</si>
  <si>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</si>
  <si>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</si>
  <si>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</si>
  <si>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</si>
  <si>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</si>
  <si>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</si>
  <si>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</si>
  <si>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</si>
  <si>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</si>
  <si>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</si>
  <si>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</si>
  <si>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</si>
  <si>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</si>
  <si>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</si>
  <si>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</si>
  <si>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</si>
  <si>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</si>
  <si>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</si>
  <si>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</si>
  <si>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</si>
  <si>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</si>
  <si>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</si>
  <si>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</si>
  <si>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</si>
  <si>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</si>
  <si>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</si>
  <si>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</si>
  <si>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</si>
  <si>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</si>
  <si>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</si>
  <si>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</si>
  <si>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</si>
  <si>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</si>
  <si>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</si>
  <si>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</si>
  <si>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</si>
  <si>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</si>
  <si>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</si>
  <si>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</si>
  <si>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</si>
  <si>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</si>
  <si>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</si>
  <si>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</si>
  <si>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</si>
  <si>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</si>
  <si>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</si>
  <si>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</si>
  <si>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</si>
  <si>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</si>
  <si>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</si>
  <si>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</si>
  <si>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</si>
  <si>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</si>
  <si>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</si>
  <si>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</si>
  <si>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</si>
  <si>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</si>
  <si>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</si>
  <si>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</si>
  <si>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</si>
  <si>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</si>
  <si>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</si>
  <si>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</si>
  <si>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</si>
  <si>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</si>
  <si>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</si>
  <si>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</si>
  <si>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</si>
  <si>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</si>
  <si>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</si>
  <si>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</si>
  <si>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</si>
  <si>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</si>
  <si>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</si>
  <si>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</si>
  <si>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</si>
  <si>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</si>
  <si>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</si>
  <si>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</si>
  <si>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</si>
  <si>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</si>
  <si>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</si>
  <si>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</si>
  <si>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</si>
  <si>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</si>
  <si>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</si>
  <si>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</si>
  <si>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</si>
  <si>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</si>
  <si>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</si>
  <si>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</si>
  <si>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</si>
  <si>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</si>
  <si>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</si>
  <si>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</si>
  <si>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</si>
  <si>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</si>
  <si>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</si>
  <si>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</si>
  <si>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</si>
  <si>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</si>
  <si>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</si>
  <si>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</si>
  <si>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</si>
  <si>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</si>
  <si>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</si>
  <si>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</si>
  <si>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</si>
  <si>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</si>
  <si>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</si>
  <si>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</si>
  <si>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</si>
  <si>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</si>
  <si>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</si>
  <si>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</si>
  <si>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</si>
  <si>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</si>
  <si>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</si>
  <si>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</si>
  <si>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</si>
  <si>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</si>
  <si>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</si>
  <si>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</si>
  <si>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</si>
  <si>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</si>
  <si>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</si>
  <si>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</si>
  <si>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</si>
  <si>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</si>
  <si>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</si>
  <si>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</si>
  <si>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</si>
  <si>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</si>
  <si>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</si>
  <si>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</si>
  <si>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</si>
  <si>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</si>
  <si>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</si>
  <si>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</si>
  <si>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</si>
  <si>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</si>
  <si>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</si>
  <si>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</si>
  <si>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</si>
  <si>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</si>
  <si>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</si>
  <si>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</si>
  <si>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</si>
  <si>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</si>
  <si>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</si>
  <si>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</si>
  <si>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</si>
  <si>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</si>
  <si>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</si>
  <si>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</si>
  <si>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</si>
  <si>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</si>
  <si>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</si>
  <si>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</si>
  <si>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</si>
  <si>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</si>
  <si>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</si>
  <si>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</si>
  <si>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</si>
  <si>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</si>
  <si>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</si>
  <si>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</si>
  <si>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</si>
  <si>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</si>
  <si>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</si>
  <si>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</si>
  <si>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</si>
  <si>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</si>
  <si>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</si>
  <si>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</si>
  <si>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</si>
  <si>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</si>
  <si>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</si>
  <si>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</si>
  <si>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</si>
  <si>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</si>
  <si>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</si>
  <si>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</si>
  <si>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</si>
  <si>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</si>
  <si>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</si>
  <si>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</si>
  <si>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</si>
  <si>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</si>
  <si>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</si>
  <si>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</si>
  <si>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</si>
  <si>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</si>
  <si>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</si>
  <si>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</si>
  <si>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</si>
  <si>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</si>
  <si>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</si>
  <si>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</si>
  <si>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</si>
  <si>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</si>
  <si>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</si>
  <si>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</si>
  <si>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</si>
  <si>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</si>
  <si>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</si>
  <si>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</si>
  <si>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</si>
  <si>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</si>
  <si>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</si>
  <si>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</si>
  <si>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</si>
  <si>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</si>
  <si>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</si>
  <si>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</si>
  <si>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</si>
  <si>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</si>
  <si>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</si>
  <si>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</si>
  <si>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</si>
  <si>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</si>
  <si>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</si>
  <si>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</si>
  <si>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</si>
  <si>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</si>
  <si>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</si>
  <si>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</si>
  <si>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</si>
  <si>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</si>
  <si>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</si>
  <si>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</si>
  <si>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</si>
  <si>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</si>
  <si>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 xml:space="preserve"> PCM-20250215-00000830 </t>
  </si>
  <si>
    <t>LTE site still down and  site located in aramco area access issue need special permission</t>
  </si>
  <si>
    <t>PCM-20251114-00000395</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</si>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</sst>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312.44487002315145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45975.393295949078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45975.393295949078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45975.393295949078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45975.393295949078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45975.393295949078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45975.393295949078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45975.393295949078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45975.393295949078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45975.393295949078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45975.393295949078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45975.393295949078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45975.393295949078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45975.393295949078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45975.393295949078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45975.393295949078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45975.393295949078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45975.393295949078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45975.393295949078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45975.393295949078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45975.393295949078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45975.393295949078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45975.393295949078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45975.393295949078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45975.393295949078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45975.393295949078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45975.393295949078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45975.393295949078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45975.393295949078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45975.393295949078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45975.393295949078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45975.393295949078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45975.393295949078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45975.393295949078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45975.393295949078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45975.393295949078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45975.393295949078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45975.393295949078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45975.393295949078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45975.393295949078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45975.393295949078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45975.393295949078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45975.393295949078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45975.393295949078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45975.393295949078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45975.393295949078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45975.393295949078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45975.393295949078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45975.393295949078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45975.393295949078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45975.393295949078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45975.393295949078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45975.393295949078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45975.393295949078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45975.393295949078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45975.393295949078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45975.393295949078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45975.393295949078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45975.393295949078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45975.393295949078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45975.393295949078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45975.393295949078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45975.393295949078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45975.393295949078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45975.393295949078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45975.393295949078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45975.393295949078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45975.393295949078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45975.393295949078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45975.393295949078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45975.393295949078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45975.393295949078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45975.393295949078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45975.393295949078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45975.393295949078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45975.393295949078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45975.393295949078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45975.393295949078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45975.393295949078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45975.393295949078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45975.393295949078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45975.393295949078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45975.393295949078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45975.393295949078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45975.393295949078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45975.393295949078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45975.393295949078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45975.393295949078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45975.393295949078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45975.393295949078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45975.393295949078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45975.393295949078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45975.393295949078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45975.393295949078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45975.393295949078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45975.393295949078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45975.393295949078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45975.393295949078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150.39345798611612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0.7870112268574303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5.7821412039629649E-2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45975.393295949078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45975.393295949078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45975.393295949078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45975.393295949078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45975.393295949078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45975.393295949078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45975.393295949078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45975.393295949078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45975.393295949078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45975.393295949078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45975.393295949078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45975.393295949078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45975.393295949078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45975.393295949078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45975.393295949078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45975.393295949078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45975.393295949078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45975.393295949078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45975.393295949078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45975.393295949078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45975.393295949078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45975.393295949078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45975.393295949078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45975.393295949078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45975.393295949078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45975.393295949078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45975.393295949078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45975.393295949078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45975.393295949078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45975.393295949078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45975.393295949078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45975.393295949078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45975.393295949078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45975.393295949078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45975.393295949078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45975.393295949078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45975.393295949078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45975.393295949078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45975.393295949078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45975.393295949078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45975.393295949078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45975.393295949078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45975.393295949078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45975.393295949078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45975.393295949078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45975.393295949078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45975.393295949078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45975.393295949078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45975.393295949078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45975.393295949078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45975.393295949078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45975.393295949078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45975.393295949078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45975.393295949078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45975.393295949078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45975.393295949078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45975.393295949078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45975.393295949078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45975.393295949078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45975.393295949078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45975.393295949078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45975.393295949078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45975.393295949078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45975.393295949078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45975.393295949078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45975.393295949078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45975.393295949078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45975.393295949078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45975.393295949078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45975.393295949078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45975.393295949078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45975.393295949078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45975.393295949078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45975.393295949078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45975.393295949078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45975.393295949078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45975.393295949078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45975.393295949078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45975.393295949078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45975.393295949078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45975.393295949078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45975.393295949078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45975.393295949078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45975.393295949078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45975.393295949078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45975.393295949078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45975.393295949078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45975.393295949078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45975.393295949078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45975.393295949078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45975.393295949078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45975.393295949078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45975.393295949078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45975.393295949078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45975.393295949078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45975.393295949078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45975.393295949078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45975.393295949078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45975.393295949078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45975.393295949078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45975.393295949078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45975.393295949078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45975.393295949078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45975.393295949078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45975.393295949078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45975.393295949078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45975.393295949078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45975.393295949078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45975.393295949078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45975.393295949078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45975.393295949078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45975.393295949078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45975.393295949078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45975.393295949078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45975.393295949078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45975.393295949078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45975.393295949078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45975.393295949078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45975.393295949078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45975.393295949078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45975.393295949078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45975.393295949078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45975.393295949078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45975.393295949078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45975.393295949078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45975.393295949078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45975.393295949078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45975.393295949078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45975.393295949078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45975.393295949078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45975.393295949078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45975.393295949078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45975.393295949078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45975.393295949078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45975.393295949078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45975.393295949078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45975.393295949078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45975.393295949078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45975.393295949078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45975.393295949078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45975.393295949078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45975.393295949078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45975.393295949078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45975.393295949078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45975.393295949078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45975.393295949078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45975.393295949078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45975.393295949078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45975.393295949078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45975.393295949078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45975.393295949078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45975.393295949078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45975.393295949078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45975.393295949078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45975.393295949078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45975.393295949078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45975.393295949078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45975.393295949078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45975.393295949078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45975.393295949078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45975.393295949078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45975.393295949078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45975.393295949078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45975.393295949078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45975.393295949078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45975.393295949078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45975.393295949078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45975.393295949078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45975.393295949078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45975.393295949078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45975.393295949078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45975.393295949078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45975.393295949078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45975.393295949078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45975.393295949078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45975.393295949078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45975.393295949078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45975.393295949078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45975.393295949078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45975.393295949078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45975.393295949078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45975.393295949078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45975.393295949078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45975.393295949078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45975.393295949078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45975.393295949078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45975.393295949078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45975.393295949078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45975.393295949078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45975.393295949078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45975.393295949078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45975.393295949078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45975.393295949078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45975.393295949078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45975.393295949078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45975.393295949078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45975.393295949078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45975.393295949078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45975.393295949078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45975.393295949078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45975.393295949078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45975.393295949078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45975.393295949078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45975.393295949078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45975.393295949078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45975.393295949078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45975.393295949078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45975.393295949078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45975.393295949078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45975.393295949078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45975.393295949078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45975.393295949078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45975.393295949078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45975.393295949078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45975.393295949078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45975.393295949078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45975.393295949078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45975.393295949078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45975.393295949078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45975.393295949078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45975.393295949078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45975.393295949078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45975.393295949078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45975.393295949078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45975.393295949078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45975.393295949078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45975.393295949078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45975.393295949078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45975.393295949078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45975.393295949078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45975.393295949078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45975.393295949078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45975.393295949078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45975.393295949078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45975.393295949078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45975.393295949078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45975.393295949078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45975.393295949078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45975.393295949078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45975.393295949078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45975.393295949078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45975.393295949078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45975.393295949078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45975.393295949078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45975.393295949078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45975.393295949078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45975.393295949078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45975.393295949078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45975.393295949078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45975.393295949078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45975.393295949078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45975.393295949078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45975.393295949078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45975.393295949078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45975.393295949078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45975.393295949078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45975.393295949078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45975.393295949078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45975.393295949078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45975.393295949078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45975.393295949078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45975.393295949078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45975.393295949078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45975.393295949078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45975.393295949078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45975.393295949078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45975.393295949078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45975.393295949078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45975.393295949078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45975.393295949078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45975.393295949078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45975.393295949078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45975.393295949078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45975.393295949078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45975.393295949078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45975.393295949078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45975.393295949078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45975.393295949078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45975.393295949078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45975.393295949078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45975.393295949078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45975.393295949078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45975.393295949078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45975.393295949078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45975.393295949078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45975.393295949078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45975.393295949078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45975.393295949078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45975.393295949078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45975.393295949078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45975.393295949078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45975.393295949078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45975.393295949078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45975.393295949078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45975.393295949078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45975.393295949078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45975.393295949078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45975.393295949078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45975.393295949078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45975.393295949078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45975.393295949078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45975.393295949078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45975.393295949078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45975.393295949078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45975.393295949078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45975.393295949078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45975.393295949078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45975.393295949078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45975.393295949078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45975.393295949078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45975.393295949078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45975.393295949078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45975.393295949078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45975.393295949078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45975.393295949078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45975.393295949078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45975.393295949078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45975.393295949078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45975.393295949078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45975.393295949078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45975.393295949078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45975.393295949078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45975.393295949078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45975.393295949078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45975.393295949078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45975.393295949078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45975.393295949078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45975.393295949078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45975.393295949078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45975.393295949078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45975.393295949078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45975.393295949078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45975.393295949078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45975.393295949078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45975.393295949078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45975.393295949078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45975.393295949078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45975.393295949078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45975.393295949078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45975.393295949078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45975.393295949078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45975.393295949078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45975.393295949078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45975.393295949078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45975.393295949078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45975.393295949078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45975.393295949078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45975.393295949078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45975.393295949078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45975.393295949078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45975.393295949078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45975.393295949078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45975.393295949078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45975.393295949078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45975.393295949078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45975.393295949078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45975.393295949078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45975.393295949078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45975.393295949078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45975.393295949078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45975.393295949078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45975.393295949078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45975.393295949078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45975.393295949078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45975.393295949078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45975.393295949078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45975.393295949078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45975.393295949078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45975.393295949078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45975.393295949078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45975.393295949078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45975.393295949078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45975.393295949078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45975.393295949078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45975.393295949078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45975.393295949078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45975.393295949078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45975.393295949078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45975.393295949078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45975.393295949078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45975.393295949078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45975.393295949078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45975.393295949078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45975.393295949078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45975.393295949078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45975.393295949078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45975.393295949078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45975.393295949078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45975.393295949078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45975.393295949078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45975.393295949078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45975.393295949078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45975.393295949078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45975.393295949078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45975.393295949078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45975.393295949078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45975.393295949078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45975.393295949078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45975.393295949078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45975.393295949078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45975.393295949078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45975.393295949078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45975.393295949078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45975.393295949078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45975.393295949078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45975.393295949078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45975.393295949078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45975.393295949078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45975.393295949078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45975.393295949078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45975.393295949078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45975.393295949078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45975.393295949078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45975.393295949078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45975.393295949078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45975.393295949078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45975.393295949078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45975.393295949078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45975.393295949078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45975.393295949078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45975.393295949078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45975.393295949078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45975.393295949078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45975.393295949078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45975.393295949078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45975.393295949078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45975.393295949078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45975.393295949078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45975.393295949078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45975.393295949078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45975.393295949078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45975.393295949078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45975.393295949078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45975.393295949078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45975.393295949078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45975.393295949078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45975.393295949078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45975.393295949078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45975.393295949078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45975.393295949078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45975.393295949078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45975.393295949078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45975.393295949078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45975.393295949078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45975.393295949078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45975.393295949078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45975.393295949078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45975.393295949078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45975.393295949078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45975.393295949078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45975.393295949078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45975.393295949078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45975.393295949078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45975.393295949078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45975.393295949078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45975.393295949078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45975.393295949078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45975.393295949078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45975.393295949078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45975.393295949078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45975.393295949078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45975.393295949078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45975.393295949078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45975.393295949078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45975.393295949078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45975.393295949078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45975.393295949078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45975.393295949078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45975.393295949078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45975.393295949078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45975.393295949078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45975.393295949078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45975.393295949078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45975.393295949078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45975.393295949078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45975.393295949078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45975.393295949078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45975.393295949078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45975.393295949078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45975.393295949078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45975.393295949078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45975.393295949078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45975.393295949078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45975.393295949078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45975.393295949078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45975.393295949078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45975.393295949078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45975.393295949078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45975.393295949078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45975.393295949078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45975.393295949078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45975.393295949078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45975.393295949078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45975.393295949078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45975.393295949078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45975.393295949078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45975.393295949078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45975.393295949078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45975.393295949078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45975.393295949078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45975.393295949078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45975.393295949078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45975.393295949078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45975.393295949078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45975.393295949078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45975.393295949078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45975.393295949078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45975.393295949078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45975.393295949078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45975.393295949078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45975.393295949078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45975.393295949078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45975.393295949078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45975.393295949078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45975.393295949078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45975.393295949078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45975.393295949078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45975.393295949078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45975.393295949078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45975.393295949078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45975.393295949078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45975.393295949078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45975.393295949078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45975.393295949078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45975.393295949078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45975.393295949078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45975.393295949078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45975.393295949078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45975.393295949078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45975.393295949078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45975.393295949078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45975.393295949078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45975.393295949078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45975.393295949078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45975.393295949078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45975.393295949078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45975.393295949078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45975.393295949078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45975.393295949078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45975.393295949078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45975.393295949078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45975.393295949078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45975.393295949078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45975.393295949078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45975.393295949078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45975.393295949078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45975.393295949078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45975.393295949078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45975.393295949078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45975.393295949078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45975.393295949078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45975.393295949078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45975.393295949078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45975.393295949078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45975.393295949078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45975.393295949078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45975.393295949078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45975.393295949078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45975.393295949078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45975.393295949078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45975.393295949078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45975.393295949078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45975.393295949078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45975.393295949078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45975.393295949078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45975.393295949078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45975.393295949078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45975.393295949078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45975.393295949078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45975.393295949078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45975.393295949078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45975.393295949078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45975.393295949078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45975.393295949078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45975.393295949078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45975.393295949078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45975.393295949078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45975.393295949078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45975.393295949078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45975.393295949078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45975.393295949078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45975.393295949078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45975.393295949078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45975.393295949078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45975.393295949078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45975.393295949078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45975.393295949078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45975.393295949078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45975.393295949078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45975.393295949078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45975.393295949078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45975.393295949078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45975.393295949078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45975.393295949078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45975.393295949078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45975.393295949078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45975.393295949078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45975.393295949078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45975.393295949078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45975.393295949078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45975.393295949078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45975.393295949078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45975.393295949078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45975.393295949078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45975.393295949078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45975.393295949078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45975.393295949078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45975.393295949078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45975.393295949078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45975.393295949078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45975.393295949078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45975.393295949078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45975.393295949078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45975.393295949078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45975.393295949078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45975.393295949078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45975.393295949078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45975.393295949078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45975.393295949078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45975.393295949078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45975.393295949078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45975.393295949078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45975.393295949078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45975.393295949078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45975.393295949078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45975.393295949078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45975.393295949078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45975.393295949078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45975.393295949078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45975.393295949078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45975.393295949078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45975.393295949078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45975.393295949078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45975.393295949078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45975.393295949078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45975.393295949078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45975.393295949078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45975.393295949078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45975.393295949078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45975.393295949078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45975.393295949078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45975.393295949078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45975.393295949078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45975.393295949078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45975.393295949078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45975.393295949078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45975.393295949078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45975.393295949078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45975.393295949078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45975.393295949078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45975.393295949078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45975.393295949078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45975.393295949078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45975.393295949078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45975.393295949078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45975.393295949078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45975.393295949078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45975.393295949078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45975.393295949078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45975.393295949078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45975.393295949078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45975.393295949078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45975.393295949078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45975.393295949078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45975.393295949078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45975.393295949078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45975.393295949078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45975.393295949078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45975.393295949078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45975.393295949078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45975.393295949078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45975.393295949078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45975.393295949078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45975.393295949078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45975.393295949078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45975.393295949078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45975.393295949078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45975.393295949078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45975.393295949078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45975.393295949078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45975.393295949078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45975.393295949078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45975.393295949078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45975.393295949078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45975.393295949078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45975.393295949078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45975.393295949078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45975.393295949078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45975.393295949078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45975.393295949078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45975.393295949078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45975.393295949078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45975.393295949078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45975.393295949078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45975.393295949078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45975.393295949078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45975.393295949078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45975.393295949078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45975.393295949078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45975.393295949078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45975.393295949078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45975.393295949078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45975.393295949078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45975.393295949078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45975.393295949078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45975.393295949078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45975.393295949078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45975.393295949078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45975.393295949078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45975.393295949078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45975.393295949078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45975.393295949078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45975.393295949078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45975.393295949078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45975.393295949078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45975.393295949078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45975.393295949078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45975.393295949078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45975.393295949078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45975.393295949078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45975.393295949078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45975.393295949078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45975.393295949078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45975.393295949078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45975.393295949078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45975.393295949078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45975.393295949078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45975.393295949078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45975.393295949078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45975.393295949078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45975.393295949078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45975.393295949078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45975.393295949078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45975.393295949078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45975.393295949078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45975.393295949078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45975.393295949078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45975.393295949078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45975.393295949078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45975.393295949078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45975.393295949078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45975.393295949078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45975.393295949078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45975.393295949078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45975.393295949078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45975.393295949078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45975.393295949078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45975.393295949078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45975.393295949078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45975.393295949078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45975.393295949078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45975.393295949078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45975.393295949078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45975.393295949078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45975.393295949078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45975.393295949078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45975.393295949078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45975.393295949078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45975.393295949078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45975.393295949078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45975.393295949078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45975.393295949078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45975.393295949078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45975.393295949078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45975.393295949078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45975.393295949078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45975.393295949078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45975.393295949078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45975.393295949078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45975.393295949078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45975.393295949078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45975.393295949078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45975.393295949078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45975.393295949078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45975.393295949078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45975.393295949078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45975.393295949078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45975.393295949078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45975.393295949078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45975.393295949078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45975.393295949078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45975.393295949078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45975.393295949078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45975.393295949078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45975.393295949078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45975.393295949078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45975.393295949078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45975.393295949078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45975.393295949078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45975.393295949078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45975.393295949078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45975.393295949078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45975.393295949078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45975.393295949078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45975.393295949078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45975.393295949078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45975.393295949078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45975.393295949078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45975.393295949078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45975.393295949078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45975.393295949078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45975.393295949078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45975.393295949078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45975.393295949078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45975.393295949078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45975.393295949078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45975.393295949078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45975.393295949078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45975.393295949078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45975.393295949078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45975.393295949078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45975.393295949078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45975.393295949078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45975.393295949078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45975.393295949078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45975.393295949078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45975.393295949078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45975.393295949078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45975.393295949078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45975.393295949078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45975.393295949078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45975.393295949078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45975.393295949078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45975.393295949078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45975.393295949078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45975.393295949078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45975.393295949078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45975.393295949078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45975.393295949078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45975.393295949078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45975.393295949078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45975.393295949078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45975.393295949078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45975.393295949078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45975.393295949078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45975.393295949078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45975.393295949078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45975.393295949078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45975.393295949078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45975.393295949078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45975.393295949078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45975.393295949078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45975.393295949078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45975.393295949078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45975.393295949078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45975.393295949078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45975.393295949078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45975.393295949078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45975.393295949078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45975.393295949078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45975.393295949078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45975.393295949078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45975.393295949078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45975.393295949078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45975.393295949078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45975.393295949078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45975.393295949078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45975.393295949078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45975.393295949078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45975.393295949078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45975.393295949078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45975.393295949078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45975.393295949078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45975.393295949078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45975.393295949078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45975.393295949078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45975.393295949078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45975.393295949078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45975.393295949078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45975.393295949078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45975.393295949078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45975.393295949078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45975.393295949078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45975.393295949078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45975.393295949078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45975.393295949078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45975.393295949078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45975.393295949078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45975.393295949078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45975.393295949078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45975.393295949078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45975.393295949078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45975.393295949078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45975.393295949078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45975.393295949078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45975.393295949078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45975.393295949078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45975.393295949078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45975.393295949078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45975.393295949078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45975.393295949078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45975.393295949078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45975.393295949078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45975.393295949078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45975.393295949078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45975.393295949078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45975.393295949078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45975.393295949078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45975.393295949078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45975.393295949078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45975.393295949078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45975.393295949078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45975.393295949078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45975.393295949078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45975.393295949078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45975.393295949078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45975.393295949078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45975.393295949078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45975.393295949078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45975.393295949078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45975.393295949078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45975.393295949078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45975.393295949078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45975.393295949078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45975.393295949078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45975.393295949078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45975.393295949078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45975.393295949078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45975.393295949078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45975.393295949078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45975.393295949078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45975.393295949078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45975.393295949078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45975.393295949078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45975.393295949078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45975.393295949078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45975.393295949078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45975.393295949078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45975.393295949078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45975.393295949078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45975.393295949078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45975.393295949078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45975.393295949078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45975.393295949078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45975.393295949078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45975.393295949078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45975.393295949078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45975.393295949078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45975.393295949078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45975.393295949078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45975.393295949078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45975.393295949078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45975.393295949078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45975.393295949078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45975.393295949078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45975.393295949078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45975.393295949078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45975.393295949078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45975.393295949078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45975.393295949078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45975.393295949078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45975.393295949078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45975.393295949078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45975.393295949078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45975.393295949078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45975.393295949078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45975.393295949078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45975.393295949078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45975.393295949078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45975.393295949078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45975.393295949078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45975.393295949078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45975.393295949078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45975.393295949078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45975.393295949078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45975.393295949078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45975.393295949078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45975.393295949078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45975.393295949078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45975.393295949078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45975.393295949078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45975.393295949078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45975.393295949078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45975.393295949078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45975.393295949078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45975.393295949078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45975.393295949078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45975.393295949078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45975.393295949078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45975.393295949078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45975.393295949078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45975.393295949078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45975.393295949078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45975.393295949078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45975.393295949078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45975.393295949078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45975.393295949078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45975.393295949078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45975.393295949078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45975.393295949078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45975.393295949078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45975.393295949078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45975.393295949078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45975.393295949078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45975.393295949078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45975.393295949078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45975.393295949078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45975.393295949078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45975.393295949078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45975.393295949078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45975.393295949078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45975.393295949078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45975.393295949078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45975.393295949078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45975.393295949078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45975.393295949078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45975.393295949078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45975.393295949078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45975.393295949078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45975.393295949078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45975.393295949078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45975.393295949078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45975.393295949078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45975.393295949078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45975.393295949078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45975.393295949078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45975.393295949078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45975.393295949078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45975.393295949078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45975.393295949078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45975.393295949078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45975.393295949078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45975.393295949078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45975.393295949078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45975.393295949078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45975.393295949078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45975.393295949078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45975.393295949078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45975.393295949078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45975.393295949078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45975.393295949078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45975.393295949078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45975.393295949078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45975.393295949078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45975.393295949078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45975.393295949078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45975.393295949078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45975.393295949078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45975.393295949078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45975.393295949078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45975.393295949078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45975.393295949078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45975.393295949078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45975.393295949078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45975.393295949078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45975.393295949078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45975.393295949078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45975.393295949078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45975.393295949078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45975.393295949078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45975.393295949078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45975.393295949078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45975.393295949078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45975.393295949078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45975.393295949078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45975.393295949078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45975.393295949078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45975.393295949078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45975.393295949078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45975.393295949078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45975.393295949078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45975.393295949078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45975.393295949078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45975.393295949078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45975.393295949078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45975.393295949078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45975.393295949078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45975.393295949078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45975.393295949078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45975.393295949078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45975.393295949078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45975.393295949078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45975.393295949078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45975.393295949078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45975.393295949078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45975.393295949078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45975.393295949078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45975.393295949078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45975.393295949078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45975.393295949078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45975.393295949078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45975.393295949078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45975.393295949078</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271.91257835648139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6.8990393519925419E-2</v>
      </c>
      <c r="H3" s="96">
        <v>45975.308518518519</v>
      </c>
      <c r="I3" s="135" t="str">
        <f>IFERROR(VLOOKUP(D3,DB!A:F,6,0),"")</f>
        <v>SCECO</v>
      </c>
      <c r="J3" s="135" t="str">
        <f>IFERROR(VLOOKUP(D3,DB!A:G,7,0),"")</f>
        <v>Weak</v>
      </c>
      <c r="K3" s="98" t="s">
        <v>39112</v>
      </c>
      <c r="L3" s="92" t="str">
        <f>IFERROR(VLOOKUP(D3,DB!A:I,9,0),"")</f>
        <v>Latis</v>
      </c>
    </row>
    <row r="4" spans="1:16" ht="15" customHeight="1">
      <c r="A4" s="135"/>
      <c r="B4" s="135" t="str">
        <f>IFERROR(VLOOKUP(D4,DB!A:K,11,0),"")</f>
        <v/>
      </c>
      <c r="C4" s="94"/>
      <c r="D4" s="92"/>
      <c r="E4" s="95"/>
      <c r="F4" s="96"/>
      <c r="G4" s="97">
        <f ca="1">IFERROR(NOW()-F4,"")</f>
        <v>45975.393295949078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45975.393295949078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45975.393295949078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45975.393295949078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45975.393295949078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45975.393295949078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45975.393295949078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45975.393295949078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45975.393295949078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45975.393295949078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45975.393295949078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45975.393295949078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45975.393295949078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45975.393295949078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45975.393295949078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45975.393295949078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45975.393295949078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45975.393295949078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45975.393295949078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45975.393295949078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45975.393295949078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45975.393295949078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45975.393295949078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45975.393295949078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45975.393295949078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45975.393295949078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45975.393295949078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45975.393295949078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45975.393295949078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45975.393295949078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45975.393295949078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45975.393295949078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45975.393295949078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45975.393295949078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45975.393295949078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45975.393295949078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45975.393295949078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45975.393295949078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45975.393295949078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45975.393295949078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45975.393295949078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45975.393295949078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45975.393295949078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45975.393295949078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45975.393295949078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45975.393295949078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45975.393295949078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45975.393295949078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45975.393295949078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45975.393295949078</v>
      </c>
      <c r="H53" s="96"/>
      <c r="I53" s="135" t="str">
        <f>IFERROR(VLOOKUP(D53,DB!A:F,6,0),"")</f>
        <v/>
      </c>
      <c r="J53" s="135" t="str">
        <f>IFERROR(VLOOKUP(D53,DB!A:G,7,0),"")</f>
        <v/>
      </c>
      <c r="K53" s="98"/>
      <c r="L53" s="92"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83.561235763889272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49.204418634260946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26.732184837965178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7" ca="1" si="2">IFERROR(NOW()-F6,"")</f>
        <v>45975.393295949078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45975.393295949078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45975.393295949078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45975.393295949078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45975.393295949078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45975.393295949078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45975.393295949078</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45975.393295949078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45975.393295949078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45975.393295949078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45975.393295949078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45975.393295949078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45975.393295949078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45975.393295949078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45975.393295949078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45975.393295949078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45975.393295949078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45975.393295949078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45975.393295949078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45975.393295949078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45975.393295949078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45975.393295949078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45975.393295949078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45975.393295949078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45975.393295949078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45975.393295949078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45975.393295949078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45975.393295949078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45975.393295949078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45975.393295949078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45975.393295949078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45975.393295949078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45975.393295949078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45975.393295949078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45975.393295949078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45975.393295949078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45975.393295949078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45975.393295949078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45975.393295949078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45975.393295949078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45975.393295949078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45975.393295949078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45975.393295949078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45975.393295949078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45975.393295949078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45975.393295949078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45975.393295949078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45975.393295949078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45975.393295949078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45975.393295949078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45975.393295949078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45975.393295949078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45975.393295949078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45975.393295949078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45975.393295949078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45975.393295949078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45975.393295949078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45975.393295949078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45975.393295949078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45975.393295949078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45975.393295949078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45975.393295949078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45975.393295949078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45975.393295949078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45975.393295949078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45975.393295949078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45975.393295949078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45975.393295949078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45975.393295949078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45975.393295949078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45975.393295949078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45975.393295949078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45975.393295949078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45975.393295949078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45975.393295949078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45975.393295949078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45975.393295949078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45975.393295949078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45975.393295949078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45975.393295949078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45975.393295949078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45975.393295949078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45975.393295949078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45975.393295949078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45975.393295949078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45975.393295949078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45975.393295949078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45975.393295949078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45975.393295949078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45975.393295949078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45975.393295949078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45975.393295949078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45975.393295949078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45975.393295949078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45975.393295949078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45975.393295949078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45975.393295949078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45975.393295949078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45975.393295949078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45975.393295949078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45975.393295949078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45975.393295949078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45975.393295949078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45975.393295949078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45975.393295949078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45975.393295949078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45975.393295949078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45975.393295949078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45975.393295949078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45975.393295949078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45975.393295949078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45975.393295949078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45975.393295949078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45975.393295949078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45975.393295949078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45975.393295949078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45975.393295949078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45975.393295949078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45975.393295949078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45975.393295949078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45975.393295949078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45975.393295949078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45975.393295949078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45975.393295949078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45975.393295949078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45975.393295949078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45975.393295949078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45975.393295949078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45975.393295949078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45975.393295949078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45975.393295949078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45975.393295949078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45975.393295949078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45975.393295949078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45975.393295949078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45975.393295949078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45975.393295949078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45975.393295949078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45975.393295949078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45975.393295949078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45975.393295949078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45975.393295949078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45975.393295949078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45975.393295949078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45975.393295949078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45975.393295949078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45975.393295949078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45975.393295949078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45975.393295949078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45975.393295949078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45975.393295949078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45975.393295949078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45975.393295949078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45975.393295949078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45975.393295949078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45975.393295949078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45975.393295949078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45975.393295949078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45975.393295949078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45975.393295949078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45975.393295949078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45975.393295949078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45975.393295949078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45975.393295949078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45975.393295949078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45975.393295949078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45975.393295949078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45975.393295949078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45975.393295949078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45975.393295949078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45975.393295949078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45975.393295949078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45975.393295949078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45975.393295949078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45975.393295949078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45975.393295949078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45975.393295949078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45975.393295949078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45975.393295949078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45975.393295949078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45975.393295949078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45975.393295949078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45975.393295949078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45975.393295949078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45975.393295949078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45975.393295949078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45975.393295949078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45975.393295949078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45975.393295949078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45975.393295949078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45975.393295949078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45975.393295949078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45975.393295949078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45975.393295949078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45975.393295949078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45975.393295949078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45975.393295949078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45975.393295949078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45975.393295949078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45975.393295949078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45975.393295949078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45975.393295949078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45975.393295949078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45975.393295949078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45975.393295949078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45975.393295949078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45975.393295949078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45975.393295949078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45975.393295949078</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0.25285613426240161</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45975.393295949078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45975.393295949078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45975.393295949078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45975.393295949078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45975.393295949078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45975.393295949078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45975.393295949078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45975.393295949078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45975.393295949078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45975.393295949078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45975.393295949078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45975.393295949078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45975.393295949078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45975.393295949078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45975.393295949078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45975.393295949078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45975.393295949078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45975.393295949078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45975.393295949078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45975.393295949078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45975.393295949078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45975.393295949078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45975.393295949078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45975.393295949078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45975.393295949078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45975.393295949078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45975.393295949078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45975.393295949078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45975.393295949078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45975.393295949078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45975.393295949078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45975.393295949078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45975.393295949078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45975.393295949078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45975.393295949078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45975.393295949078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45975.393295949078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45975.393295949078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45975.393295949078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45975.393295949078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45975.393295949078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45975.393295949078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45975.393295949078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45975.393295949078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45975.393295949078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45975.393295949078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45975.393295949078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45975.393295949078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45975.393295949078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45975.393295949078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45975.393295949078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45975.393295949078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45975.393295949078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45975.393295949078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45975.393295949078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45975.393295949078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45975.393295949078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45975.393295949078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45975.393295949078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45975.393295949078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45975.393295949078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45975.393295949078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45975.393295949078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45975.393295949078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45975.393295949078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45975.393295949078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45975.393295949078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45975.393295949078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45975.393295949078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45975.393295949078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45975.393295949078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45975.393295949078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45975.393295949078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45975.393295949078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45975.393295949078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45975.393295949078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45975.393295949078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45975.393295949078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45975.393295949078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45975.393295949078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45975.393295949078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45975.393295949078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45975.393295949078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45975.393295949078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45975.393295949078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45975.393295949078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45975.393295949078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45975.393295949078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45975.393295949078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45975.393295949078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45975.393295949078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45975.393295949078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45975.393295949078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45975.393295949078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45975.393295949078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45975.393295949078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45975.393295949078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45975.393295949078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45975.393295949078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45975.393295949078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45975.393295949078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45975.393295949078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45975.393295949078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45975.393295949078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45975.393295949078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45975.393295949078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45975.393295949078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45975.393295949078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45975.393295949078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45975.393295949078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45975.393295949078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45975.393295949078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45975.393295949078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45975.393295949078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45975.393295949078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45975.393295949078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45975.393295949078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45975.393295949078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45975.393295949078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45975.393295949078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45975.393295949078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45975.393295949078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45975.393295949078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45975.393295949078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45975.393295949078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45975.393295949078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45975.393295949078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45975.393295949078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45975.393295949078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45975.393295949078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45975.393295949078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45975.393295949078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