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4" documentId="120_S{2AC9BD13-BADA-5192-A53E-5A8FF88502F6}" xr6:coauthVersionLast="47" xr6:coauthVersionMax="47" xr10:uidLastSave="{52157F18-BF22-471E-AC38-7398B854CE6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<sst xmlns="http://schemas.openxmlformats.org/spreadsheetml/2006/main" count="180279" uniqueCount="39123">
  <si>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</si>
  <si>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</si>
  <si>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</si>
  <si>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</si>
  <si>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</si>
  <si>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</si>
  <si>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</si>
  <si>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</si>
  <si>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</si>
  <si>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</si>
  <si>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</si>
  <si>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</si>
  <si>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</si>
  <si>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</si>
  <si>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</si>
  <si>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</si>
  <si>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</si>
  <si>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</si>
  <si>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</si>
  <si>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</si>
  <si>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</si>
  <si>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</si>
  <si>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</si>
  <si>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</si>
  <si>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</si>
  <si>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</si>
  <si>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</si>
  <si>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</si>
  <si>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</si>
  <si>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</si>
  <si>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</si>
  <si>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</si>
  <si>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</si>
  <si>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</si>
  <si>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</si>
  <si>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</si>
  <si>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</si>
  <si>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</si>
  <si>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</si>
  <si>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</si>
  <si>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</si>
  <si>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</si>
  <si>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</si>
  <si>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</si>
  <si>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</si>
  <si>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</si>
  <si>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</si>
  <si>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</si>
  <si>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</si>
  <si>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</si>
  <si>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</si>
  <si>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</si>
  <si>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</si>
  <si>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</si>
  <si>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</si>
  <si>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</si>
  <si>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</si>
  <si>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</si>
  <si>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</si>
  <si>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</si>
  <si>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</si>
  <si>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</si>
  <si>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</si>
  <si>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</si>
  <si>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</si>
  <si>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</si>
  <si>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</si>
  <si>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</si>
  <si>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</si>
  <si>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</si>
  <si>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</si>
  <si>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</si>
  <si>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</si>
  <si>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</si>
  <si>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</si>
  <si>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</si>
  <si>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</si>
  <si>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</si>
  <si>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</si>
  <si>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</si>
  <si>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</si>
  <si>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</si>
  <si>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</si>
  <si>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</si>
  <si>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</si>
  <si>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</si>
  <si>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</si>
  <si>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</si>
  <si>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</si>
  <si>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</si>
  <si>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</si>
  <si>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</si>
  <si>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</si>
  <si>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</si>
  <si>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</si>
  <si>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</si>
  <si>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</si>
  <si>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</si>
  <si>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</si>
  <si>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</si>
  <si>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</si>
  <si>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</si>
  <si>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</si>
  <si>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</si>
  <si>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</si>
  <si>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</si>
  <si>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</si>
  <si>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</si>
  <si>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</si>
  <si>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</si>
  <si>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</si>
  <si>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</si>
  <si>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</si>
  <si>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</si>
  <si>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</si>
  <si>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</si>
  <si>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</si>
  <si>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</si>
  <si>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</si>
  <si>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</si>
  <si>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</si>
  <si>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</si>
  <si>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</si>
  <si>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</si>
  <si>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</si>
  <si>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</si>
  <si>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</si>
  <si>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</si>
  <si>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</si>
  <si>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</si>
  <si>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</si>
  <si>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</si>
  <si>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</si>
  <si>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</si>
  <si>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</si>
  <si>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</si>
  <si>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</si>
  <si>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</si>
  <si>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</si>
  <si>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</si>
  <si>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</si>
  <si>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</si>
  <si>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</si>
  <si>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</si>
  <si>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</si>
  <si>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</si>
  <si>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</si>
  <si>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</si>
  <si>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</si>
  <si>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</si>
  <si>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</si>
  <si>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</si>
  <si>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</si>
  <si>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</si>
  <si>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</si>
  <si>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</si>
  <si>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</si>
  <si>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</si>
  <si>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</si>
  <si>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</si>
  <si>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</si>
  <si>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</si>
  <si>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</si>
  <si>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</si>
  <si>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</si>
  <si>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</si>
  <si>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</si>
  <si>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</si>
  <si>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</si>
  <si>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</si>
  <si>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</si>
  <si>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</si>
  <si>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</si>
  <si>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</si>
  <si>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</si>
  <si>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</si>
  <si>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</si>
  <si>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</si>
  <si>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</si>
  <si>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</si>
  <si>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</si>
  <si>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</si>
  <si>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</si>
  <si>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</si>
  <si>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</si>
  <si>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</si>
  <si>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</si>
  <si>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</si>
  <si>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</si>
  <si>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</si>
  <si>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</si>
  <si>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</si>
  <si>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</si>
  <si>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</si>
  <si>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</si>
  <si>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</si>
  <si>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</si>
  <si>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</si>
  <si>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</si>
  <si>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</si>
  <si>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</si>
  <si>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</si>
  <si>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</si>
  <si>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</si>
  <si>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</si>
  <si>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</si>
  <si>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</si>
  <si>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</si>
  <si>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</si>
  <si>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</si>
  <si>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</si>
  <si>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</si>
  <si>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</si>
  <si>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</si>
  <si>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</si>
  <si>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</si>
  <si>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</si>
  <si>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</si>
  <si>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</si>
  <si>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</si>
  <si>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</si>
  <si>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</si>
  <si>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</si>
  <si>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</si>
  <si>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</si>
  <si>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</si>
  <si>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</si>
  <si>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</si>
  <si>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</si>
  <si>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</si>
  <si>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</si>
  <si>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</si>
  <si>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</si>
  <si>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</si>
  <si>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</si>
  <si>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</si>
  <si>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</si>
  <si>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</si>
  <si>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</si>
  <si>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</si>
  <si>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</si>
  <si>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</si>
  <si>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</si>
  <si>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</si>
  <si>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</si>
  <si>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</si>
  <si>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</si>
  <si>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</si>
  <si>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</si>
  <si>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</si>
  <si>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</si>
  <si>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</si>
  <si>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</si>
  <si>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</si>
  <si>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</si>
  <si>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</si>
  <si>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</si>
  <si>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</si>
  <si>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</si>
  <si>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</si>
  <si>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</si>
  <si>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</si>
  <si>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</si>
  <si>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</si>
  <si>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</si>
  <si>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</si>
  <si>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</si>
  <si>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</si>
  <si>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</si>
  <si>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</si>
  <si>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</si>
  <si>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</si>
  <si>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</si>
  <si>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</si>
  <si>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</si>
  <si>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</si>
  <si>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</si>
  <si>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</si>
  <si>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</si>
  <si>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</si>
  <si>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</si>
  <si>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</si>
  <si>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</si>
  <si>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</si>
  <si>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</si>
  <si>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</si>
  <si>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</si>
  <si>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</si>
  <si>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</si>
  <si>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</si>
  <si>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</si>
  <si>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</si>
  <si>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</si>
  <si>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</si>
  <si>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</si>
  <si>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</si>
  <si>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</si>
  <si>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</si>
  <si>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</si>
  <si>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</si>
  <si>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</si>
  <si>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</si>
  <si>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</si>
  <si>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</si>
  <si>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</si>
  <si>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</si>
  <si>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</si>
  <si>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</si>
  <si>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</si>
  <si>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</si>
  <si>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</si>
  <si>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</si>
  <si>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</si>
  <si>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</si>
  <si>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</si>
  <si>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</si>
  <si>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</si>
  <si>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</si>
  <si>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</si>
  <si>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</si>
  <si>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</si>
  <si>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</si>
  <si>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</si>
  <si>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</si>
  <si>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</si>
  <si>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</si>
  <si>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</si>
  <si>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</si>
  <si>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</si>
  <si>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</si>
  <si>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</si>
  <si>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</si>
  <si>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</si>
  <si>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</si>
  <si>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</si>
  <si>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</si>
  <si>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</si>
  <si>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</si>
  <si>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</si>
  <si>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</si>
  <si>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</si>
  <si>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</si>
  <si>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</si>
  <si>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</si>
  <si>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</si>
  <si>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</si>
  <si>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</si>
  <si>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</si>
  <si>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</si>
  <si>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</si>
  <si>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</si>
  <si>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</si>
  <si>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</si>
  <si>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</si>
  <si>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</si>
  <si>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</si>
  <si>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</si>
  <si>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</si>
  <si>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</si>
  <si>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</si>
  <si>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</si>
  <si>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</si>
  <si>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</si>
  <si>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</si>
  <si>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</si>
  <si>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</si>
  <si>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</si>
  <si>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</si>
  <si>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</si>
  <si>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</si>
  <si>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</si>
  <si>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</si>
  <si>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</si>
  <si>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</si>
  <si>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</si>
  <si>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</si>
  <si>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</si>
  <si>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</si>
  <si>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</si>
  <si>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</si>
  <si>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</si>
  <si>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</si>
  <si>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</si>
  <si>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</si>
  <si>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</si>
  <si>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</si>
  <si>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</si>
  <si>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</si>
  <si>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</si>
  <si>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</si>
  <si>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</si>
  <si>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</si>
  <si>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</si>
  <si>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</si>
  <si>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</si>
  <si>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</si>
  <si>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</si>
  <si>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</si>
  <si>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</si>
  <si>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</si>
  <si>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</si>
  <si>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</si>
  <si>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</si>
  <si>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</si>
  <si>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</si>
  <si>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</si>
  <si>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</si>
  <si>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</si>
  <si>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</si>
  <si>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</si>
  <si>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</si>
  <si>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</si>
  <si>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</si>
  <si>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</si>
  <si>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</si>
  <si>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</si>
  <si>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</si>
  <si>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</si>
  <si>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</si>
  <si>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</si>
  <si>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</si>
  <si>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</si>
  <si>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</si>
  <si>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</si>
  <si>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</si>
  <si>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</si>
  <si>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</si>
  <si>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</si>
  <si>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</si>
  <si>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</si>
  <si>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</si>
  <si>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</si>
  <si>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</si>
  <si>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</si>
  <si>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</si>
  <si>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</si>
  <si>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</si>
  <si>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</si>
  <si>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</si>
  <si>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</si>
  <si>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</si>
  <si>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</si>
  <si>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</si>
  <si>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</si>
  <si>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</si>
  <si>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</si>
  <si>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</si>
  <si>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</si>
  <si>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</si>
  <si>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</si>
  <si>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</si>
  <si>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</si>
  <si>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</si>
  <si>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</si>
  <si>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</si>
  <si>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</si>
  <si>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</si>
  <si>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</si>
  <si>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</si>
  <si>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</si>
  <si>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</si>
  <si>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</si>
  <si>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</si>
  <si>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</si>
  <si>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</si>
  <si>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</si>
  <si>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</si>
  <si>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</si>
  <si>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</si>
  <si>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</si>
  <si>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</si>
  <si>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</si>
  <si>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</si>
  <si>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</si>
  <si>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</si>
  <si>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</si>
  <si>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</si>
  <si>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</si>
  <si>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</si>
  <si>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</si>
  <si>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</si>
  <si>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</si>
  <si>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</si>
  <si>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</si>
  <si>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</si>
  <si>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</si>
  <si>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</si>
  <si>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</si>
  <si>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</si>
  <si>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</si>
  <si>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</si>
  <si>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</si>
  <si>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</si>
  <si>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</si>
  <si>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</si>
  <si>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</si>
  <si>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</si>
  <si>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</si>
  <si>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</si>
  <si>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</si>
  <si>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</si>
  <si>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</si>
  <si>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</si>
  <si>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</si>
  <si>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</si>
  <si>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</si>
  <si>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</si>
  <si>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</si>
  <si>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</si>
  <si>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</si>
  <si>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</si>
  <si>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</si>
  <si>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</si>
  <si>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</si>
  <si>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</si>
  <si>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</si>
  <si>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</si>
  <si>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</si>
  <si>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</si>
  <si>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</si>
  <si>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</si>
  <si>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</si>
  <si>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</si>
  <si>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</si>
  <si>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</si>
  <si>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</si>
  <si>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</si>
  <si>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</si>
  <si>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</si>
  <si>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</si>
  <si>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</si>
  <si>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</si>
  <si>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</si>
  <si>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</si>
  <si>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</si>
  <si>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</si>
  <si>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</si>
  <si>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</si>
  <si>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</si>
  <si>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</si>
  <si>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</si>
  <si>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</si>
  <si>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</si>
  <si>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</si>
  <si>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</si>
  <si>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</si>
  <si>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</si>
  <si>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</si>
  <si>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</si>
  <si>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</si>
  <si>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</si>
  <si>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</si>
  <si>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</si>
  <si>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</si>
  <si>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</si>
  <si>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</si>
  <si>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</si>
  <si>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</si>
  <si>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</si>
  <si>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</si>
  <si>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</si>
  <si>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</si>
  <si>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</si>
  <si>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</si>
  <si>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</si>
  <si>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</si>
  <si>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</si>
  <si>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</si>
  <si>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</si>
  <si>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</si>
  <si>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</si>
  <si>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</si>
  <si>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</si>
  <si>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</si>
  <si>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</si>
  <si>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</si>
  <si>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</si>
  <si>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</si>
  <si>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</si>
  <si>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</si>
  <si>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</si>
  <si>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</si>
  <si>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</si>
  <si>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</si>
  <si>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</si>
  <si>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</si>
  <si>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</si>
  <si>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</si>
  <si>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</si>
  <si>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</si>
  <si>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</si>
  <si>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</si>
  <si>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</si>
  <si>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</si>
  <si>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</si>
  <si>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</si>
  <si>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</si>
  <si>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</si>
  <si>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</si>
  <si>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</si>
  <si>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</si>
  <si>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</si>
  <si>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</si>
  <si>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</si>
  <si>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</si>
  <si>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</si>
  <si>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</si>
  <si>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</si>
  <si>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</si>
  <si>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</si>
  <si>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</si>
  <si>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</si>
  <si>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</si>
  <si>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</si>
  <si>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</si>
  <si>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</si>
  <si>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</si>
  <si>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</si>
  <si>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</si>
  <si>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</si>
  <si>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</si>
  <si>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</si>
  <si>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</si>
  <si>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</si>
  <si>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</si>
  <si>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</si>
  <si>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</si>
  <si>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</si>
  <si>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</si>
  <si>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</si>
  <si>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</si>
  <si>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</si>
  <si>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</si>
  <si>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</si>
  <si>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</si>
  <si>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</si>
  <si>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</si>
  <si>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</si>
  <si>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</si>
  <si>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</si>
  <si>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</si>
  <si>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</si>
  <si>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</si>
  <si>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</si>
  <si>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</si>
  <si>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</si>
  <si>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</si>
  <si>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</si>
  <si>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</si>
  <si>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</si>
  <si>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</si>
  <si>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</si>
  <si>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</si>
  <si>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</si>
  <si>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</si>
  <si>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</si>
  <si>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</si>
  <si>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</si>
  <si>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</si>
  <si>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</si>
  <si>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</si>
  <si>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</si>
  <si>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</si>
  <si>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</si>
  <si>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</si>
  <si>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</si>
  <si>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</si>
  <si>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</si>
  <si>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</si>
  <si>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</si>
  <si>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</si>
  <si>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</si>
  <si>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</si>
  <si>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</si>
  <si>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</si>
  <si>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</si>
  <si>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</si>
  <si>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</si>
  <si>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</si>
  <si>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</si>
  <si>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</si>
  <si>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</si>
  <si>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</si>
  <si>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</si>
  <si>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</si>
  <si>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</si>
  <si>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</si>
  <si>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</si>
  <si>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</si>
  <si>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</si>
  <si>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</si>
  <si>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</si>
  <si>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</si>
  <si>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</si>
  <si>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</si>
  <si>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</si>
  <si>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</si>
  <si>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</si>
  <si>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</si>
  <si>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</si>
  <si>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</si>
  <si>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</si>
  <si>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</si>
  <si>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</si>
  <si>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</si>
  <si>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</si>
  <si>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</si>
  <si>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</si>
  <si>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</si>
  <si>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</si>
  <si>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</si>
  <si>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</si>
  <si>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</si>
  <si>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</si>
  <si>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</si>
  <si>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</si>
  <si>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</si>
  <si>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</si>
  <si>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</si>
  <si>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</si>
  <si>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</si>
  <si>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</si>
  <si>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</si>
  <si>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</si>
  <si>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</si>
  <si>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</si>
  <si>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</si>
  <si>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</si>
  <si>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</si>
  <si>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</si>
  <si>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</si>
  <si>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</si>
  <si>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</si>
  <si>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</si>
  <si>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</si>
  <si>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</si>
  <si>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</si>
  <si>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</si>
  <si>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</si>
  <si>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</si>
  <si>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</si>
  <si>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</si>
  <si>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</si>
  <si>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</si>
  <si>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</si>
  <si>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</si>
  <si>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</si>
  <si>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</si>
  <si>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</si>
  <si>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</si>
  <si>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</si>
  <si>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</si>
  <si>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</si>
  <si>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</si>
  <si>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</si>
  <si>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</si>
  <si>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</si>
  <si>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</si>
  <si>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</si>
  <si>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</si>
  <si>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</si>
  <si>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</si>
  <si>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</si>
  <si>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</si>
  <si>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</si>
  <si>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</si>
  <si>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</si>
  <si>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</si>
  <si>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</si>
  <si>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</si>
  <si>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</si>
  <si>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</si>
  <si>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</si>
  <si>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</si>
  <si>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</si>
  <si>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</si>
  <si>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</si>
  <si>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</si>
  <si>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</si>
  <si>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</si>
  <si>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</si>
  <si>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</si>
  <si>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</si>
  <si>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</si>
  <si>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</si>
  <si>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</si>
  <si>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</si>
  <si>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</si>
  <si>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</si>
  <si>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</si>
  <si>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</si>
  <si>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</si>
  <si>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</si>
  <si>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</si>
  <si>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</si>
  <si>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</si>
  <si>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</si>
  <si>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</si>
  <si>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</si>
  <si>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</si>
  <si>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</si>
  <si>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</si>
  <si>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</si>
  <si>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</si>
  <si>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</si>
  <si>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</si>
  <si>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</si>
  <si>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</si>
  <si>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</si>
  <si>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</si>
  <si>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</si>
  <si>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</si>
  <si>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</si>
  <si>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</si>
  <si>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</si>
  <si>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</si>
  <si>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</si>
  <si>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</si>
  <si>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</si>
  <si>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</si>
  <si>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</si>
  <si>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</si>
  <si>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</si>
  <si>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</si>
  <si>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</si>
  <si>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</si>
  <si>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</si>
  <si>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</si>
  <si>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</si>
  <si>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</si>
  <si>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</si>
  <si>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</si>
  <si>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</si>
  <si>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</si>
  <si>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</si>
  <si>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</si>
  <si>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</si>
  <si>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</si>
  <si>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</si>
  <si>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</si>
  <si>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</si>
  <si>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</si>
  <si>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</si>
  <si>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</si>
  <si>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</si>
  <si>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</si>
  <si>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</si>
  <si>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</si>
  <si>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</si>
  <si>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</si>
  <si>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</si>
  <si>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</si>
  <si>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</si>
  <si>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</si>
  <si>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</si>
  <si>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</si>
  <si>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</si>
  <si>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</si>
  <si>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</si>
  <si>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</si>
  <si>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</si>
  <si>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</si>
  <si>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</si>
  <si>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</si>
  <si>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</si>
  <si>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</si>
  <si>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</si>
  <si>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</si>
  <si>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</si>
  <si>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</si>
  <si>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</si>
  <si>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</si>
  <si>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</si>
  <si>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</si>
  <si>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</si>
  <si>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</si>
  <si>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</si>
  <si>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</si>
  <si>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</si>
  <si>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</si>
  <si>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</si>
  <si>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</si>
  <si>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</si>
  <si>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</si>
  <si>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</si>
  <si>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</si>
  <si>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</si>
  <si>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</si>
  <si>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</si>
  <si>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</si>
  <si>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</si>
  <si>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</si>
  <si>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</si>
  <si>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</si>
  <si>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</si>
  <si>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</si>
  <si>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</si>
  <si>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</si>
  <si>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</si>
  <si>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</si>
  <si>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</si>
  <si>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</si>
  <si>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</si>
  <si>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</si>
  <si>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</si>
  <si>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</si>
  <si>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</si>
  <si>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</si>
  <si>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</si>
  <si>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</si>
  <si>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</si>
  <si>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</si>
  <si>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</si>
  <si>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</si>
  <si>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</si>
  <si>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</si>
  <si>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</si>
  <si>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</si>
  <si>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</si>
  <si>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</si>
  <si>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</si>
  <si>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</si>
  <si>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</si>
  <si>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</si>
  <si>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</si>
  <si>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</si>
  <si>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</si>
  <si>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</si>
  <si>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</si>
  <si>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</si>
  <si>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</si>
  <si>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</si>
  <si>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</si>
  <si>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</si>
  <si>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</si>
  <si>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</si>
  <si>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</si>
  <si>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</si>
  <si>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</si>
  <si>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</si>
  <si>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</si>
  <si>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</si>
  <si>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</si>
  <si>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</si>
  <si>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</si>
  <si>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</si>
  <si>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</si>
  <si>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</si>
  <si>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</si>
  <si>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</si>
  <si>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</si>
  <si>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</si>
  <si>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</si>
  <si>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</si>
  <si>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</si>
  <si>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</si>
  <si>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</si>
  <si>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</si>
  <si>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</si>
  <si>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</si>
  <si>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</si>
  <si>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</si>
  <si>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</si>
  <si>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</si>
  <si>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</si>
  <si>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</si>
  <si>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</si>
  <si>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</si>
  <si>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</si>
  <si>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</si>
  <si>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</si>
  <si>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</si>
  <si>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</si>
  <si>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</si>
  <si>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</si>
  <si>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</si>
  <si>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</si>
  <si>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</si>
  <si>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</si>
  <si>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</si>
  <si>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</si>
  <si>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</si>
  <si>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</si>
  <si>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</si>
  <si>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</si>
  <si>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</si>
  <si>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</si>
  <si>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</si>
  <si>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</si>
  <si>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</si>
  <si>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</si>
  <si>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</si>
  <si>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</si>
  <si>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</si>
  <si>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</si>
  <si>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</si>
  <si>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</si>
  <si>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</si>
  <si>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</si>
  <si>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</si>
  <si>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</si>
  <si>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</si>
  <si>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</si>
  <si>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</si>
  <si>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</si>
  <si>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</si>
  <si>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</si>
  <si>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</si>
  <si>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</si>
  <si>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</si>
  <si>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</si>
  <si>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</si>
  <si>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</si>
  <si>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</si>
  <si>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</si>
  <si>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</si>
  <si>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</si>
  <si>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</si>
  <si>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</si>
  <si>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</si>
  <si>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</si>
  <si>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</si>
  <si>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</si>
  <si>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</si>
  <si>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</si>
  <si>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</si>
  <si>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</si>
  <si>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</si>
  <si>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</si>
  <si>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</si>
  <si>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</si>
  <si>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</si>
  <si>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</si>
  <si>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</si>
  <si>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</si>
  <si>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</si>
  <si>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</si>
  <si>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</si>
  <si>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</si>
  <si>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</si>
  <si>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</si>
  <si>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</si>
  <si>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</si>
  <si>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</si>
  <si>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</si>
  <si>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</si>
  <si>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</si>
  <si>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</si>
  <si>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</si>
  <si>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</si>
  <si>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</si>
  <si>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</si>
  <si>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</si>
  <si>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</si>
  <si>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</si>
  <si>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</si>
  <si>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</si>
  <si>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</si>
  <si>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</si>
  <si>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</si>
  <si>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</si>
  <si>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</si>
  <si>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</si>
  <si>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</si>
  <si>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</si>
  <si>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</si>
  <si>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</si>
  <si>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</si>
  <si>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</si>
  <si>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</si>
  <si>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</si>
  <si>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</si>
  <si>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</si>
  <si>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</si>
  <si>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</si>
  <si>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</si>
  <si>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</si>
  <si>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</si>
  <si>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</si>
  <si>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</si>
  <si>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</si>
  <si>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</si>
  <si>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</si>
  <si>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</si>
  <si>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</si>
  <si>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</si>
  <si>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</si>
  <si>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</si>
  <si>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</si>
  <si>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</si>
  <si>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</si>
  <si>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</si>
  <si>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</si>
  <si>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</si>
  <si>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</si>
  <si>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</si>
  <si>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</si>
  <si>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</si>
  <si>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</si>
  <si>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</si>
  <si>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</si>
  <si>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</si>
  <si>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</si>
  <si>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</si>
  <si>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</si>
  <si>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</si>
  <si>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</si>
  <si>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</si>
  <si>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</si>
  <si>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</si>
  <si>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</si>
  <si>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</si>
  <si>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</si>
  <si>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</si>
  <si>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</si>
  <si>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</si>
  <si>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</si>
  <si>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</si>
  <si>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</si>
  <si>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</si>
  <si>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</si>
  <si>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</si>
  <si>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</si>
  <si>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</si>
  <si>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</si>
  <si>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</si>
  <si>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</si>
  <si>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</si>
  <si>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</si>
  <si>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</si>
  <si>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</si>
  <si>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</si>
  <si>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</si>
  <si>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</si>
  <si>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</si>
  <si>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</si>
  <si>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</si>
  <si>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</si>
  <si>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</si>
  <si>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</si>
  <si>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</si>
  <si>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</si>
  <si>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</si>
  <si>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</si>
  <si>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</si>
  <si>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</si>
  <si>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</si>
  <si>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</si>
  <si>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</si>
  <si>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</si>
  <si>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</si>
  <si>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</si>
  <si>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</si>
  <si>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</si>
  <si>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</si>
  <si>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</si>
  <si>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</si>
  <si>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</si>
  <si>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</si>
  <si>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</si>
  <si>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</si>
  <si>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</si>
  <si>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</si>
  <si>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</si>
  <si>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</si>
  <si>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</si>
  <si>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</si>
  <si>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</si>
  <si>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</si>
  <si>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</si>
  <si>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</si>
  <si>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</si>
  <si>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</si>
  <si>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</si>
  <si>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</si>
  <si>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</si>
  <si>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</si>
  <si>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</si>
  <si>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</si>
  <si>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</si>
  <si>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</si>
  <si>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</si>
  <si>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</si>
  <si>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</si>
  <si>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</si>
  <si>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</si>
  <si>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</si>
  <si>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</si>
  <si>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</si>
  <si>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</si>
  <si>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</si>
  <si>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</si>
  <si>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</si>
  <si>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</si>
  <si>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</si>
  <si>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</si>
  <si>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</si>
  <si>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</si>
  <si>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</si>
  <si>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</si>
  <si>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</si>
  <si>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</si>
  <si>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</si>
  <si>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</si>
  <si>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</si>
  <si>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</si>
  <si>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</si>
  <si>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</si>
  <si>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</si>
  <si>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</si>
  <si>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</si>
  <si>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</si>
  <si>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</si>
  <si>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</si>
  <si>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</si>
  <si>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</si>
  <si>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</si>
  <si>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</si>
  <si>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</si>
  <si>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</si>
  <si>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</si>
  <si>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</si>
  <si>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</si>
  <si>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</si>
  <si>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</si>
  <si>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</si>
  <si>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</si>
  <si>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</si>
  <si>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</si>
  <si>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</si>
  <si>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</si>
  <si>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</si>
  <si>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</si>
  <si>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</si>
  <si>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</si>
  <si>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</si>
  <si>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</si>
  <si>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</si>
  <si>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</si>
  <si>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</si>
  <si>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</si>
  <si>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</si>
  <si>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</si>
  <si>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</si>
  <si>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</si>
  <si>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</si>
  <si>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</si>
  <si>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</si>
  <si>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</si>
  <si>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</si>
  <si>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</si>
  <si>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</si>
  <si>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</si>
  <si>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</si>
  <si>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</si>
  <si>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</si>
  <si>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</si>
  <si>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</si>
  <si>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</si>
  <si>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</si>
  <si>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</si>
  <si>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</si>
  <si>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</si>
  <si>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</si>
  <si>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</si>
  <si>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</si>
  <si>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</si>
  <si>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</si>
  <si>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</si>
  <si>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</si>
  <si>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</si>
  <si>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</si>
  <si>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</si>
  <si>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</si>
  <si>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</si>
  <si>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</si>
  <si>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</si>
  <si>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</si>
  <si>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</si>
  <si>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</si>
  <si>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</si>
  <si>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</si>
  <si>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</si>
  <si>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</si>
  <si>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</si>
  <si>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</si>
  <si>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</si>
  <si>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</si>
  <si>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</si>
  <si>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</si>
  <si>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</si>
  <si>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</si>
  <si>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</si>
  <si>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</si>
  <si>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</si>
  <si>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</si>
  <si>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</si>
  <si>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</si>
  <si>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</si>
  <si>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</si>
  <si>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</si>
  <si>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</si>
  <si>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</si>
  <si>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</si>
  <si>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</si>
  <si>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</si>
  <si>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</si>
  <si>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</si>
  <si>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</si>
  <si>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</si>
  <si>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</si>
  <si>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</si>
  <si>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</si>
  <si>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</si>
  <si>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</si>
  <si>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</si>
  <si>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</si>
  <si>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</si>
  <si>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</si>
  <si>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</si>
  <si>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</si>
  <si>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</si>
  <si>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</si>
  <si>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</si>
  <si>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</si>
  <si>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</si>
  <si>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</si>
  <si>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</si>
  <si>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</si>
  <si>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</si>
  <si>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</si>
  <si>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</si>
  <si>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</si>
  <si>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</si>
  <si>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</si>
  <si>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</si>
  <si>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</si>
  <si>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</si>
  <si>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</si>
  <si>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</si>
  <si>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</si>
  <si>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</si>
  <si>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</si>
  <si>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</si>
  <si>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</si>
  <si>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</si>
  <si>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</si>
  <si>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</si>
  <si>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</si>
  <si>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</si>
  <si>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</si>
  <si>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</si>
  <si>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</si>
  <si>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</si>
  <si>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</si>
  <si>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</si>
  <si>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</si>
  <si>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</si>
  <si>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</si>
  <si>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</si>
  <si>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</si>
  <si>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</si>
  <si>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</si>
  <si>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</si>
  <si>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</si>
  <si>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</si>
  <si>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</si>
  <si>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</si>
  <si>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</si>
  <si>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</si>
  <si>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</si>
  <si>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</si>
  <si>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</si>
  <si>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</si>
  <si>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</si>
  <si>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</si>
  <si>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</si>
  <si>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</si>
  <si>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</si>
  <si>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</si>
  <si>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</si>
  <si>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</si>
  <si>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</si>
  <si>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</si>
  <si>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</si>
  <si>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</si>
  <si>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</si>
  <si>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</si>
  <si>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</si>
  <si>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</si>
  <si>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</si>
  <si>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</si>
  <si>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</si>
  <si>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</si>
  <si>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</si>
  <si>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</si>
  <si>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</si>
  <si>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</si>
  <si>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</si>
  <si>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</si>
  <si>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</si>
  <si>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</si>
  <si>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</si>
  <si>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</si>
  <si>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</si>
  <si>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</si>
  <si>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</si>
  <si>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</si>
  <si>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</si>
  <si>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</si>
  <si>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</si>
  <si>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</si>
  <si>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</si>
  <si>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</si>
  <si>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</si>
  <si>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</si>
  <si>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</si>
  <si>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</si>
  <si>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</si>
  <si>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</si>
  <si>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</si>
  <si>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</si>
  <si>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</si>
  <si>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</si>
  <si>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</si>
  <si>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</si>
  <si>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</si>
  <si>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</si>
  <si>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</si>
  <si>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</si>
  <si>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</si>
  <si>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</si>
  <si>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</si>
  <si>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</si>
  <si>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</si>
  <si>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</si>
  <si>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</si>
  <si>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</si>
  <si>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</si>
  <si>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</si>
  <si>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</si>
  <si>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</si>
  <si>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</si>
  <si>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</si>
  <si>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</si>
  <si>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</si>
  <si>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</si>
  <si>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</si>
  <si>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</si>
  <si>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</si>
  <si>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</si>
  <si>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</si>
  <si>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</si>
  <si>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</si>
  <si>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</si>
  <si>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</si>
  <si>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</si>
  <si>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</si>
  <si>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</si>
  <si>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</si>
  <si>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</si>
  <si>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</si>
  <si>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</si>
  <si>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</si>
  <si>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</si>
  <si>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</si>
  <si>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</si>
  <si>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</si>
  <si>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</si>
  <si>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</si>
  <si>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</si>
  <si>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</si>
  <si>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</si>
  <si>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</si>
  <si>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</si>
  <si>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</si>
  <si>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</si>
  <si>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</si>
  <si>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</si>
  <si>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</si>
  <si>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</si>
  <si>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</si>
  <si>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</si>
  <si>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</si>
  <si>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</si>
  <si>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</si>
  <si>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</si>
  <si>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</si>
  <si>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</si>
  <si>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</si>
  <si>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</si>
  <si>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</si>
  <si>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</si>
  <si>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</si>
  <si>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</si>
  <si>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</si>
  <si>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</si>
  <si>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</si>
  <si>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</si>
  <si>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</si>
  <si>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</si>
  <si>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</si>
  <si>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</si>
  <si>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</si>
  <si>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</si>
  <si>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</si>
  <si>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</si>
  <si>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</si>
  <si>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</si>
  <si>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</si>
  <si>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</si>
  <si>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</si>
  <si>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</si>
  <si>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</si>
  <si>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</si>
  <si>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</si>
  <si>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</si>
  <si>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</si>
  <si>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</si>
  <si>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</si>
  <si>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</si>
  <si>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</si>
  <si>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</si>
  <si>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</si>
  <si>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</si>
  <si>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</si>
  <si>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</si>
  <si>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</si>
  <si>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</si>
  <si>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</si>
  <si>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</si>
  <si>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</si>
  <si>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</si>
  <si>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</si>
  <si>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</si>
  <si>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</si>
  <si>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</si>
  <si>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</si>
  <si>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</si>
  <si>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</si>
  <si>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</si>
  <si>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</si>
  <si>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</si>
  <si>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</si>
  <si>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</si>
  <si>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</si>
  <si>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</si>
  <si>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</si>
  <si>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</si>
  <si>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</si>
  <si>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</si>
  <si>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</si>
  <si>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</si>
  <si>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</si>
  <si>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</si>
  <si>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</si>
  <si>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</si>
  <si>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</si>
  <si>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</si>
  <si>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</si>
  <si>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</si>
  <si>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</si>
  <si>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</si>
  <si>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</si>
  <si>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</si>
  <si>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</si>
  <si>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</si>
  <si>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</si>
  <si>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</si>
  <si>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</si>
  <si>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</si>
  <si>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</si>
  <si>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</si>
  <si>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</si>
  <si>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</si>
  <si>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</si>
  <si>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</si>
  <si>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</si>
  <si>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</si>
  <si>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</si>
  <si>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</si>
  <si>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</si>
  <si>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</si>
  <si>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</si>
  <si>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</si>
  <si>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</si>
  <si>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</si>
  <si>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</si>
  <si>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</si>
  <si>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</si>
  <si>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</si>
  <si>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</si>
  <si>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</si>
  <si>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</si>
  <si>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</si>
  <si>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</si>
  <si>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</si>
  <si>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</si>
  <si>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</si>
  <si>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</si>
  <si>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</si>
  <si>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</si>
  <si>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</si>
  <si>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</si>
  <si>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</si>
  <si>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</si>
  <si>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</si>
  <si>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</si>
  <si>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</si>
  <si>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</si>
  <si>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</si>
  <si>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</si>
  <si>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</si>
  <si>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</si>
  <si>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</si>
  <si>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</si>
  <si>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</si>
  <si>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</si>
  <si>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</si>
  <si>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</si>
  <si>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</si>
  <si>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</si>
  <si>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</si>
  <si>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</si>
  <si>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</si>
  <si>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</si>
  <si>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</si>
  <si>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</si>
  <si>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</si>
  <si>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</si>
  <si>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</si>
  <si>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</si>
  <si>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</si>
  <si>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</si>
  <si>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</si>
  <si>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</si>
  <si>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</si>
  <si>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</si>
  <si>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</si>
  <si>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</si>
  <si>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</si>
  <si>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</si>
  <si>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</si>
  <si>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</si>
  <si>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</si>
  <si>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</si>
  <si>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</si>
  <si>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</si>
  <si>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</si>
  <si>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</si>
  <si>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</si>
  <si>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</si>
  <si>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</si>
  <si>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</si>
  <si>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</si>
  <si>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</si>
  <si>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</si>
  <si>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</si>
  <si>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</si>
  <si>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</si>
  <si>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</si>
  <si>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</si>
  <si>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</si>
  <si>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</si>
  <si>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</si>
  <si>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</si>
  <si>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</si>
  <si>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</si>
  <si>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</si>
  <si>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</si>
  <si>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</si>
  <si>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</si>
  <si>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</si>
  <si>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</si>
  <si>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</si>
  <si>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</si>
  <si>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</si>
  <si>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</si>
  <si>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</si>
  <si>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</si>
  <si>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</si>
  <si>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</si>
  <si>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</si>
  <si>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</si>
  <si>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</si>
  <si>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</si>
  <si>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</si>
  <si>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</si>
  <si>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</si>
  <si>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</si>
  <si>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</si>
  <si>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</si>
  <si>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</si>
  <si>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</si>
  <si>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</si>
  <si>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</si>
  <si>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</si>
  <si>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</si>
  <si>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</si>
  <si>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</si>
  <si>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</si>
  <si>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</si>
  <si>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</si>
  <si>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</si>
  <si>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</si>
  <si>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</si>
  <si>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</si>
  <si>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</si>
  <si>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</si>
  <si>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</si>
  <si>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</si>
  <si>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</si>
  <si>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</si>
  <si>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</si>
  <si>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</si>
  <si>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</si>
  <si>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</si>
  <si>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</si>
  <si>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</si>
  <si>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</si>
  <si>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</si>
  <si>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</si>
  <si>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</si>
  <si>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</si>
  <si>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</si>
  <si>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</si>
  <si>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</si>
  <si>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</si>
  <si>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</si>
  <si>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</si>
  <si>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</si>
  <si>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</si>
  <si>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</si>
  <si>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</si>
  <si>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</si>
  <si>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</si>
  <si>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</si>
  <si>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</si>
  <si>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</si>
  <si>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</si>
  <si>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</si>
  <si>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</si>
  <si>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</si>
  <si>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</si>
  <si>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</si>
  <si>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</si>
  <si>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</si>
  <si>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</si>
  <si>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</si>
  <si>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</si>
  <si>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</si>
  <si>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</si>
  <si>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</si>
  <si>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</si>
  <si>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</si>
  <si>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</si>
  <si>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</si>
  <si>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</si>
  <si>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</si>
  <si>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</si>
  <si>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</si>
  <si>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</si>
  <si>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</si>
  <si>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</si>
  <si>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</si>
  <si>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</si>
  <si>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</si>
  <si>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</si>
  <si>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</si>
  <si>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</si>
  <si>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</si>
  <si>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</si>
  <si>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</si>
  <si>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</si>
  <si>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</si>
  <si>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</si>
  <si>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</si>
  <si>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</si>
  <si>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</si>
  <si>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</si>
  <si>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</si>
  <si>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</si>
  <si>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</si>
  <si>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</si>
  <si>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</si>
  <si>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</si>
  <si>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</si>
  <si>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</si>
  <si>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</si>
  <si>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</si>
  <si>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</si>
  <si>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</si>
  <si>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</si>
  <si>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</si>
  <si>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</si>
  <si>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</si>
  <si>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</si>
  <si>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</si>
  <si>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</si>
  <si>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</si>
  <si>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</si>
  <si>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</si>
  <si>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</si>
  <si>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</si>
  <si>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</si>
  <si>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</si>
  <si>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</si>
  <si>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</si>
  <si>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</si>
  <si>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</si>
  <si>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</si>
  <si>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</si>
  <si>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</si>
  <si>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</si>
  <si>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</si>
  <si>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</si>
  <si>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</si>
  <si>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</si>
  <si>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</si>
  <si>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</si>
  <si>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</si>
  <si>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</si>
  <si>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</si>
  <si>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</si>
  <si>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</si>
  <si>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</si>
  <si>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</si>
  <si>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</si>
  <si>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</si>
  <si>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</si>
  <si>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</si>
  <si>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</si>
  <si>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</si>
  <si>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</si>
  <si>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</si>
  <si>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</si>
  <si>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</si>
  <si>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</si>
  <si>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</si>
  <si>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</si>
  <si>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</si>
  <si>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</si>
  <si>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</si>
  <si>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</si>
  <si>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</si>
  <si>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</si>
  <si>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</si>
  <si>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</si>
  <si>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</si>
  <si>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</si>
  <si>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</si>
  <si>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</si>
  <si>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</si>
  <si>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</si>
  <si>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</si>
  <si>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</si>
  <si>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</si>
  <si>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</si>
  <si>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</si>
  <si>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</si>
  <si>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</si>
  <si>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</si>
  <si>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</si>
  <si>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</si>
  <si>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</si>
  <si>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</si>
  <si>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</si>
  <si>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</si>
  <si>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</si>
  <si>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</si>
  <si>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</si>
  <si>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</si>
  <si>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</si>
  <si>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</si>
  <si>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</si>
  <si>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</si>
  <si>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</si>
  <si>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</si>
  <si>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</si>
  <si>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</si>
  <si>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</si>
  <si>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</si>
  <si>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</si>
  <si>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</si>
  <si>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</si>
  <si>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</si>
  <si>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</si>
  <si>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</si>
  <si>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</si>
  <si>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</si>
  <si>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</si>
  <si>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</si>
  <si>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</si>
  <si>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</si>
  <si>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</si>
  <si>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</si>
  <si>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</si>
  <si>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</si>
  <si>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</si>
  <si>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</si>
  <si>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</si>
  <si>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</si>
  <si>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</si>
  <si>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</si>
  <si>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</si>
  <si>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</si>
  <si>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</si>
  <si>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</si>
  <si>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</si>
  <si>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</si>
  <si>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</si>
  <si>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</si>
  <si>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</si>
  <si>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</si>
  <si>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</si>
  <si>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</si>
  <si>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</si>
  <si>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</si>
  <si>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</si>
  <si>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</si>
  <si>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</si>
  <si>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</si>
  <si>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</si>
  <si>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</si>
  <si>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</si>
  <si>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</si>
  <si>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</si>
  <si>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</si>
  <si>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</si>
  <si>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</si>
  <si>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</si>
  <si>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</si>
  <si>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</si>
  <si>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</si>
  <si>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</si>
  <si>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</si>
  <si>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</si>
  <si>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</si>
  <si>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</si>
  <si>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</si>
  <si>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</si>
  <si>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</si>
  <si>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</si>
  <si>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</si>
  <si>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</si>
  <si>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</si>
  <si>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</si>
  <si>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</si>
  <si>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</si>
  <si>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</si>
  <si>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</si>
  <si>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</si>
  <si>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</si>
  <si>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</si>
  <si>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</si>
  <si>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</si>
  <si>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</si>
  <si>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</si>
  <si>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</si>
  <si>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</si>
  <si>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</si>
  <si>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</si>
  <si>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</si>
  <si>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</si>
  <si>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</si>
  <si>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</si>
  <si>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</si>
  <si>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</si>
  <si>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</si>
  <si>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</si>
  <si>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</si>
  <si>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</si>
  <si>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</si>
  <si>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</si>
  <si>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</si>
  <si>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</si>
  <si>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</si>
  <si>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</si>
  <si>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</si>
  <si>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</si>
  <si>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</si>
  <si>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</si>
  <si>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</si>
  <si>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</si>
  <si>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</si>
  <si>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</si>
  <si>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</si>
  <si>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</si>
  <si>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</si>
  <si>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</si>
  <si>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</si>
  <si>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</si>
  <si>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</si>
  <si>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</si>
  <si>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</si>
  <si>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</si>
  <si>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</si>
  <si>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</si>
  <si>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</si>
  <si>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</si>
  <si>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</si>
  <si>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</si>
  <si>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</si>
  <si>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</si>
  <si>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</si>
  <si>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</si>
  <si>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</si>
  <si>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</si>
  <si>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</si>
  <si>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</si>
  <si>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</si>
  <si>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</si>
  <si>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</si>
  <si>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</si>
  <si>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</si>
  <si>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</si>
  <si>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</si>
  <si>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</si>
  <si>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</si>
  <si>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</si>
  <si>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</si>
  <si>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</si>
  <si>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</si>
  <si>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</si>
  <si>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</si>
  <si>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</si>
  <si>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</si>
  <si>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</si>
  <si>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</si>
  <si>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</si>
  <si>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</si>
  <si>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</si>
  <si>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</si>
  <si>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</si>
  <si>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</si>
  <si>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</si>
  <si>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</si>
  <si>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</si>
  <si>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</si>
  <si>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</si>
  <si>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</si>
  <si>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</si>
  <si>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</si>
  <si>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</si>
  <si>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</si>
  <si>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</si>
  <si>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</si>
  <si>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</si>
  <si>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</si>
  <si>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</si>
  <si>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</si>
  <si>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</si>
  <si>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</si>
  <si>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</si>
  <si>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</si>
  <si>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</si>
  <si>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</si>
  <si>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</si>
  <si>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</si>
  <si>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</si>
  <si>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</si>
  <si>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</si>
  <si>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</si>
  <si>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</si>
  <si>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</si>
  <si>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</si>
  <si>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</si>
  <si>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</si>
  <si>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</si>
  <si>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</si>
  <si>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</si>
  <si>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</si>
  <si>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</si>
  <si>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</si>
  <si>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</si>
  <si>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</si>
  <si>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</si>
  <si>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</si>
  <si>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</si>
  <si>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</si>
  <si>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</si>
  <si>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</si>
  <si>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</si>
  <si>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</si>
  <si>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</si>
  <si>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</si>
  <si>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</si>
  <si>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</si>
  <si>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</si>
  <si>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</si>
  <si>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</si>
  <si>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</si>
  <si>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</si>
  <si>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</si>
  <si>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</si>
  <si>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</si>
  <si>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</si>
  <si>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</si>
  <si>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</si>
  <si>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</si>
  <si>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</si>
  <si>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</si>
  <si>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</si>
  <si>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</si>
  <si>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</si>
  <si>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</si>
  <si>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</si>
  <si>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</si>
  <si>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</si>
  <si>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</si>
  <si>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</si>
  <si>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</si>
  <si>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</si>
  <si>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</si>
  <si>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</si>
  <si>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</si>
  <si>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</si>
  <si>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</si>
  <si>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</si>
  <si>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</si>
  <si>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</si>
  <si>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</si>
  <si>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</si>
  <si>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</si>
  <si>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</si>
  <si>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</si>
  <si>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</si>
  <si>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</si>
  <si>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</si>
  <si>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</si>
  <si>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</si>
  <si>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</si>
  <si>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</si>
  <si>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</si>
  <si>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</si>
  <si>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</si>
  <si>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</si>
  <si>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</si>
  <si>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</si>
  <si>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</si>
  <si>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</si>
  <si>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</si>
  <si>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</si>
  <si>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</si>
  <si>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</si>
  <si>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</si>
  <si>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</si>
  <si>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</si>
  <si>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</si>
  <si>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</si>
  <si>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</si>
  <si>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</si>
  <si>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</si>
  <si>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</si>
  <si>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</si>
  <si>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</si>
  <si>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</si>
  <si>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</si>
  <si>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</si>
  <si>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</si>
  <si>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</si>
  <si>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</si>
  <si>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</si>
  <si>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</si>
  <si>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</si>
  <si>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</si>
  <si>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</si>
  <si>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</si>
  <si>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</si>
  <si>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</si>
  <si>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</si>
  <si>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</si>
  <si>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</si>
  <si>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</si>
  <si>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</si>
  <si>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</si>
  <si>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</si>
  <si>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</si>
  <si>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</si>
  <si>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</si>
  <si>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</si>
  <si>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</si>
  <si>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</si>
  <si>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</si>
  <si>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</si>
  <si>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</si>
  <si>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</si>
  <si>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</si>
  <si>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</si>
  <si>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</si>
  <si>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</si>
  <si>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</si>
  <si>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</si>
  <si>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</si>
  <si>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</si>
  <si>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</si>
  <si>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</si>
  <si>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</si>
  <si>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</si>
  <si>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</si>
  <si>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</si>
  <si>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</si>
  <si>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</si>
  <si>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</si>
  <si>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</si>
  <si>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</si>
  <si>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</si>
  <si>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</si>
  <si>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</si>
  <si>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</si>
  <si>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</si>
  <si>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</si>
  <si>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</si>
  <si>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</si>
  <si>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</si>
  <si>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</si>
  <si>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</si>
  <si>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</si>
  <si>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</si>
  <si>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</si>
  <si>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</si>
  <si>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</si>
  <si>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</si>
  <si>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</si>
  <si>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</si>
  <si>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</si>
  <si>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</si>
  <si>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</si>
  <si>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</si>
  <si>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</si>
  <si>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</si>
  <si>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</si>
  <si>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</si>
  <si>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</si>
  <si>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</si>
  <si>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</si>
  <si>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</si>
  <si>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</si>
  <si>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</si>
  <si>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</si>
  <si>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</si>
  <si>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</si>
  <si>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</si>
  <si>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</si>
  <si>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</si>
  <si>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</si>
  <si>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</si>
  <si>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</si>
  <si>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</si>
  <si>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</si>
  <si>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</si>
  <si>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</si>
  <si>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</si>
  <si>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</si>
  <si>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</si>
  <si>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</si>
  <si>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</si>
  <si>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</si>
  <si>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</si>
  <si>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</si>
  <si>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</si>
  <si>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</si>
  <si>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</si>
  <si>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</si>
  <si>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</si>
  <si>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</si>
  <si>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</si>
  <si>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</si>
  <si>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</si>
  <si>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</si>
  <si>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</si>
  <si>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</si>
  <si>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</si>
  <si>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</si>
  <si>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</si>
  <si>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</si>
  <si>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</si>
  <si>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</si>
  <si>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</si>
  <si>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</si>
  <si>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</si>
  <si>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</si>
  <si>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</si>
  <si>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</si>
  <si>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</si>
  <si>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</si>
  <si>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</si>
  <si>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</si>
  <si>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</si>
  <si>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</si>
  <si>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</si>
  <si>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</si>
  <si>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</si>
  <si>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</si>
  <si>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</si>
  <si>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</si>
  <si>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</si>
  <si>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</si>
  <si>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</si>
  <si>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</si>
  <si>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</si>
  <si>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</si>
  <si>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</si>
  <si>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</si>
  <si>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</si>
  <si>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</si>
  <si>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</si>
  <si>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</si>
  <si>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</si>
  <si>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</si>
  <si>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</si>
  <si>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</si>
  <si>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</si>
  <si>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</si>
  <si>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</si>
  <si>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</si>
  <si>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</si>
  <si>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</si>
  <si>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</si>
  <si>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</si>
  <si>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</si>
  <si>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</si>
  <si>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</si>
  <si>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</si>
  <si>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</si>
  <si>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</si>
  <si>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</si>
  <si>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</si>
  <si>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</si>
  <si>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</si>
  <si>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</si>
  <si>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</si>
  <si>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</si>
  <si>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</si>
  <si>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</si>
  <si>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</si>
  <si>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</si>
  <si>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</si>
  <si>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</si>
  <si>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</si>
  <si>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</si>
  <si>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</si>
  <si>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</si>
  <si>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</si>
  <si>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</si>
  <si>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</si>
  <si>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</si>
  <si>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</si>
  <si>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</si>
  <si>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</si>
  <si>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</si>
  <si>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</si>
  <si>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</si>
  <si>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</si>
  <si>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</si>
  <si>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</si>
  <si>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</si>
  <si>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</si>
  <si>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</si>
  <si>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</si>
  <si>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</si>
  <si>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</si>
  <si>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</si>
  <si>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</si>
  <si>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</si>
  <si>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</si>
  <si>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</si>
  <si>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</si>
  <si>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</si>
  <si>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</si>
  <si>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</si>
  <si>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</si>
  <si>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</si>
  <si>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</si>
  <si>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</si>
  <si>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</si>
  <si>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</si>
  <si>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</si>
  <si>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</si>
  <si>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</si>
  <si>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</si>
  <si>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</si>
  <si>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</si>
  <si>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</si>
  <si>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</si>
  <si>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</si>
  <si>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</si>
  <si>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</si>
  <si>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</si>
  <si>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</si>
  <si>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</si>
  <si>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</si>
  <si>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</si>
  <si>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</si>
  <si>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</si>
  <si>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</si>
  <si>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</si>
  <si>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</si>
  <si>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</si>
  <si>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</si>
  <si>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</si>
  <si>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</si>
  <si>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</si>
  <si>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</si>
  <si>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</si>
  <si>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</si>
  <si>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</si>
  <si>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</si>
  <si>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</si>
  <si>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</si>
  <si>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</si>
  <si>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</si>
  <si>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</si>
  <si>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</si>
  <si>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</si>
  <si>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</si>
  <si>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</si>
  <si>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</si>
  <si>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</si>
  <si>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</si>
  <si>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</si>
  <si>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</si>
  <si>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</si>
  <si>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</si>
  <si>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</si>
  <si>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</si>
  <si>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</si>
  <si>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</si>
  <si>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</si>
  <si>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</si>
  <si>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</si>
  <si>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</si>
  <si>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</si>
  <si>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</si>
  <si>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</si>
  <si>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</si>
  <si>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</si>
  <si>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</si>
  <si>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</si>
  <si>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</si>
  <si>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</si>
  <si>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</si>
  <si>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</si>
  <si>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</si>
  <si>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</si>
  <si>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</si>
  <si>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</si>
  <si>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</si>
  <si>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</si>
  <si>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</si>
  <si>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</si>
  <si>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</si>
  <si>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</si>
  <si>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</si>
  <si>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</si>
  <si>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</si>
  <si>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</si>
  <si>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</si>
  <si>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</si>
  <si>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</si>
  <si>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</si>
  <si>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</si>
  <si>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</si>
  <si>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</si>
  <si>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</si>
  <si>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</si>
  <si>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</si>
  <si>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</si>
  <si>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</si>
  <si>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</si>
  <si>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</si>
  <si>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</si>
  <si>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</si>
  <si>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</si>
  <si>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</si>
  <si>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</si>
  <si>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</si>
  <si>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</si>
  <si>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</si>
  <si>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</si>
  <si>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</si>
  <si>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</si>
  <si>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</si>
  <si>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</si>
  <si>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</si>
  <si>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</si>
  <si>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</si>
  <si>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</si>
  <si>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</si>
  <si>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</si>
  <si>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</si>
  <si>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</si>
  <si>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</si>
  <si>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</si>
  <si>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</si>
  <si>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</si>
  <si>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</si>
  <si>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</si>
  <si>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</si>
  <si>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</si>
  <si>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</si>
  <si>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</si>
  <si>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</si>
  <si>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</si>
  <si>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</si>
  <si>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</si>
  <si>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</si>
  <si>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</si>
  <si>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</si>
  <si>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</si>
  <si>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</si>
  <si>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</si>
  <si>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</si>
  <si>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</si>
  <si>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</si>
  <si>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</si>
  <si>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</si>
  <si>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</si>
  <si>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</si>
  <si>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</si>
  <si>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</si>
  <si>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</si>
  <si>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</si>
  <si>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</si>
  <si>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</si>
  <si>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</si>
  <si>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</si>
  <si>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</si>
  <si>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</si>
  <si>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</si>
  <si>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</si>
  <si>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</si>
  <si>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</si>
  <si>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</si>
  <si>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</si>
  <si>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</si>
  <si>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</si>
  <si>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</si>
  <si>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</si>
  <si>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</si>
  <si>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</si>
  <si>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</si>
  <si>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</si>
  <si>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</si>
  <si>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</si>
  <si>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</si>
  <si>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</si>
  <si>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</si>
  <si>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</si>
  <si>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</si>
  <si>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</si>
  <si>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</si>
  <si>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</si>
  <si>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</si>
  <si>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</si>
  <si>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</si>
  <si>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</si>
  <si>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</si>
  <si>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</si>
  <si>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</si>
  <si>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</si>
  <si>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</si>
  <si>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</si>
  <si>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</si>
  <si>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</si>
  <si>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</si>
  <si>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</si>
  <si>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</si>
  <si>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</si>
  <si>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</si>
  <si>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</si>
  <si>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</si>
  <si>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</si>
  <si>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</si>
  <si>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</si>
  <si>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</si>
  <si>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</si>
  <si>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</si>
  <si>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</si>
  <si>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</si>
  <si>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</si>
  <si>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</si>
  <si>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</si>
  <si>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</si>
  <si>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</si>
  <si>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</si>
  <si>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</si>
  <si>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</si>
  <si>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</si>
  <si>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</si>
  <si>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</si>
  <si>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</si>
  <si>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</si>
  <si>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</si>
  <si>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</si>
  <si>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</si>
  <si>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</si>
  <si>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</si>
  <si>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</si>
  <si>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</si>
  <si>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</si>
  <si>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</si>
  <si>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</si>
  <si>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</si>
  <si>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</si>
  <si>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</si>
  <si>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</si>
  <si>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</si>
  <si>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</si>
  <si>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</si>
  <si>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</si>
  <si>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</si>
  <si>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</si>
  <si>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</si>
  <si>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</si>
  <si>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</si>
  <si>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</si>
  <si>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</si>
  <si>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</si>
  <si>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</si>
  <si>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</si>
  <si>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</si>
  <si>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</si>
  <si>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</si>
  <si>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</si>
  <si>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</si>
  <si>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</si>
  <si>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</si>
  <si>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</si>
  <si>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</si>
  <si>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</si>
  <si>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</si>
  <si>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</si>
  <si>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</si>
  <si>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</si>
  <si>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</si>
  <si>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</si>
  <si>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</si>
  <si>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</si>
  <si>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</si>
  <si>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</si>
  <si>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</si>
  <si>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</si>
  <si>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</si>
  <si>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</si>
  <si>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</si>
  <si>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</si>
  <si>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</si>
  <si>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</si>
  <si>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</si>
  <si>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</si>
  <si>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</si>
  <si>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</si>
  <si>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</si>
  <si>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</si>
  <si>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</si>
  <si>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</si>
  <si>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</si>
  <si>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</si>
  <si>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</si>
  <si>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</si>
  <si>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</si>
  <si>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</si>
  <si>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</si>
  <si>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</si>
  <si>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</si>
  <si>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</si>
  <si>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</si>
  <si>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</si>
  <si>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</si>
  <si>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</si>
  <si>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</si>
  <si>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</si>
  <si>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</si>
  <si>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</si>
  <si>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</si>
  <si>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</si>
  <si>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</si>
  <si>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</si>
  <si>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</si>
  <si>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</si>
  <si>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</si>
  <si>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</si>
  <si>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</si>
  <si>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</si>
  <si>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</si>
  <si>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</si>
  <si>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</si>
  <si>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</si>
  <si>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</si>
  <si>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</si>
  <si>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</si>
  <si>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</si>
  <si>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</si>
  <si>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</si>
  <si>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</si>
  <si>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</si>
  <si>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</si>
  <si>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</si>
  <si>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</si>
  <si>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</si>
  <si>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</si>
  <si>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</si>
  <si>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</si>
  <si>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</si>
  <si>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</si>
  <si>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</si>
  <si>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</si>
  <si>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</si>
  <si>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</si>
  <si>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</si>
  <si>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</si>
  <si>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</si>
  <si>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</si>
  <si>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</si>
  <si>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</si>
  <si>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</si>
  <si>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</si>
  <si>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</si>
  <si>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</si>
  <si>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</si>
  <si>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</si>
  <si>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</si>
  <si>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</si>
  <si>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</si>
  <si>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</si>
  <si>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</si>
  <si>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</si>
  <si>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</si>
  <si>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</si>
  <si>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</si>
  <si>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</si>
  <si>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</si>
  <si>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</si>
  <si>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</si>
  <si>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</si>
  <si>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</si>
  <si>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</si>
  <si>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</si>
  <si>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</si>
  <si>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</si>
  <si>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</si>
  <si>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</si>
  <si>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</si>
  <si>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</si>
  <si>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</si>
  <si>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</si>
  <si>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</si>
  <si>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</si>
  <si>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</si>
  <si>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</si>
  <si>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</si>
  <si>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</si>
  <si>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</si>
  <si>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</si>
  <si>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</si>
  <si>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</si>
  <si>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</si>
  <si>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</si>
  <si>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</si>
  <si>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</si>
  <si>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</si>
  <si>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</si>
  <si>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</si>
  <si>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</si>
  <si>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</si>
  <si>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</si>
  <si>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</si>
  <si>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</si>
  <si>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</si>
  <si>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</si>
  <si>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</si>
  <si>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</si>
  <si>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</si>
  <si>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</si>
  <si>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</si>
  <si>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</si>
  <si>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</si>
  <si>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</si>
  <si>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</si>
  <si>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</si>
  <si>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</si>
  <si>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</si>
  <si>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</si>
  <si>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</si>
  <si>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</si>
  <si>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</si>
  <si>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</si>
  <si>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</si>
  <si>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</si>
  <si>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</si>
  <si>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</si>
  <si>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</si>
  <si>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</si>
  <si>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</si>
  <si>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</si>
  <si>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</si>
  <si>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</si>
  <si>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</si>
  <si>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</si>
  <si>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</si>
  <si>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</si>
  <si>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</si>
  <si>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</si>
  <si>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</si>
  <si>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</si>
  <si>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</si>
  <si>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</si>
  <si>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</si>
  <si>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</si>
  <si>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</si>
  <si>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</si>
  <si>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</si>
  <si>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</si>
  <si>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</si>
  <si>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</si>
  <si>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</si>
  <si>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</si>
  <si>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</si>
  <si>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</si>
  <si>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</si>
  <si>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</si>
  <si>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</si>
  <si>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</si>
  <si>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</si>
  <si>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</si>
  <si>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</si>
  <si>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</si>
  <si>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</si>
  <si>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</si>
  <si>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</si>
  <si>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</si>
  <si>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</si>
  <si>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</si>
  <si>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</si>
  <si>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</si>
  <si>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</si>
  <si>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</si>
  <si>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</si>
  <si>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</si>
  <si>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</si>
  <si>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</si>
  <si>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</si>
  <si>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</si>
  <si>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</si>
  <si>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</si>
  <si>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</si>
  <si>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</si>
  <si>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</si>
  <si>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</si>
  <si>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</si>
  <si>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</si>
  <si>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</si>
  <si>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</si>
  <si>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</si>
  <si>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</si>
  <si>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</si>
  <si>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</si>
  <si>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</si>
  <si>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</si>
  <si>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</si>
  <si>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</si>
  <si>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</si>
  <si>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</si>
  <si>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</si>
  <si>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</si>
  <si>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</si>
  <si>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</si>
  <si>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</si>
  <si>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</si>
  <si>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</si>
  <si>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</si>
  <si>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</si>
  <si>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</si>
  <si>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</si>
  <si>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</si>
  <si>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</si>
  <si>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</si>
  <si>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</si>
  <si>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</si>
  <si>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</si>
  <si>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</si>
  <si>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</si>
  <si>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</si>
  <si>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</si>
  <si>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</si>
  <si>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</si>
  <si>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</si>
  <si>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</si>
  <si>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</si>
  <si>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</si>
  <si>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</si>
  <si>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</si>
  <si>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</si>
  <si>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</si>
  <si>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</si>
  <si>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</si>
  <si>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</si>
  <si>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</si>
  <si>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</si>
  <si>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</si>
  <si>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</si>
  <si>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</si>
  <si>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</si>
  <si>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</si>
  <si>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</si>
  <si>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</si>
  <si>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</si>
  <si>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</si>
  <si>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</si>
  <si>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</si>
  <si>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</si>
  <si>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</si>
  <si>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</si>
  <si>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</si>
  <si>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</si>
  <si>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</si>
  <si>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</si>
  <si>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</si>
  <si>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</si>
  <si>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</si>
  <si>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</si>
  <si>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</si>
  <si>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</si>
  <si>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</si>
  <si>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</si>
  <si>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</si>
  <si>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</si>
  <si>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</si>
  <si>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</si>
  <si>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</si>
  <si>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</si>
  <si>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</si>
  <si>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</si>
  <si>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</si>
  <si>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</si>
  <si>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</si>
  <si>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</si>
  <si>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</si>
  <si>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</si>
  <si>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</si>
  <si>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</si>
  <si>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</si>
  <si>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</si>
  <si>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</si>
  <si>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</si>
  <si>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</si>
  <si>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</si>
  <si>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</si>
  <si>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</si>
  <si>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</si>
  <si>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</si>
  <si>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</si>
  <si>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</si>
  <si>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</si>
  <si>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</si>
  <si>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</si>
  <si>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</si>
  <si>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</si>
  <si>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</si>
  <si>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</si>
  <si>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</si>
  <si>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</si>
  <si>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</si>
  <si>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</si>
  <si>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</si>
  <si>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</si>
  <si>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</si>
  <si>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</si>
  <si>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</si>
  <si>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</si>
  <si>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</si>
  <si>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</si>
  <si>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</si>
  <si>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</si>
  <si>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</si>
  <si>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</si>
  <si>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</si>
  <si>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</si>
  <si>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</si>
  <si>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</si>
  <si>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</si>
  <si>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</si>
  <si>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</si>
  <si>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</si>
  <si>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</si>
  <si>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</si>
  <si>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</si>
  <si>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</si>
  <si>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</si>
  <si>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</si>
  <si>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</si>
  <si>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</si>
  <si>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</si>
  <si>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</si>
  <si>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</si>
  <si>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</si>
  <si>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</si>
  <si>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</si>
  <si>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</si>
  <si>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</si>
  <si>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</si>
  <si>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</si>
  <si>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</si>
  <si>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</si>
  <si>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</si>
  <si>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</si>
  <si>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</si>
  <si>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</si>
  <si>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</si>
  <si>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</si>
  <si>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</si>
  <si>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</si>
  <si>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</si>
  <si>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</si>
  <si>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</si>
  <si>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</si>
  <si>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</si>
  <si>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</si>
  <si>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</si>
  <si>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</si>
  <si>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</si>
  <si>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</si>
  <si>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</si>
  <si>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</si>
  <si>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</si>
  <si>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</si>
  <si>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</si>
  <si>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</si>
  <si>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</si>
  <si>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</si>
  <si>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</si>
  <si>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</si>
  <si>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</si>
  <si>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</si>
  <si>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</si>
  <si>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</si>
  <si>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</si>
  <si>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</si>
  <si>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</si>
  <si>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</si>
  <si>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</si>
  <si>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</si>
  <si>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</si>
  <si>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</si>
  <si>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</si>
  <si>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</si>
  <si>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</si>
  <si>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</si>
  <si>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</si>
  <si>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</si>
  <si>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</si>
  <si>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</si>
  <si>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</si>
  <si>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</si>
  <si>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</si>
  <si>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</si>
  <si>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</si>
  <si>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</si>
  <si>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</si>
  <si>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</si>
  <si>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</si>
  <si>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</si>
  <si>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</si>
  <si>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</si>
  <si>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</si>
  <si>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</si>
  <si>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</si>
  <si>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</si>
  <si>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</si>
  <si>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</si>
  <si>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</si>
  <si>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</si>
  <si>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</si>
  <si>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</si>
  <si>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</si>
  <si>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</si>
  <si>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</si>
  <si>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</si>
  <si>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</si>
  <si>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</si>
  <si>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</si>
  <si>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</si>
  <si>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</si>
  <si>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</si>
  <si>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</si>
  <si>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</si>
  <si>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</si>
  <si>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</si>
  <si>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</si>
  <si>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</si>
  <si>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</si>
  <si>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</si>
  <si>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</si>
  <si>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</si>
  <si>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</si>
  <si>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</si>
  <si>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</si>
  <si>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</si>
  <si>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</si>
  <si>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</si>
  <si>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</si>
  <si>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</si>
  <si>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</si>
  <si>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</si>
  <si>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</si>
  <si>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</si>
  <si>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</si>
  <si>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</si>
  <si>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</si>
  <si>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</si>
  <si>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</si>
  <si>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</si>
  <si>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</si>
  <si>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</si>
  <si>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</si>
  <si>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</si>
  <si>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</si>
  <si>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</si>
  <si>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</si>
  <si>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</si>
  <si>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</si>
  <si>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</si>
  <si>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</si>
  <si>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</si>
  <si>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</si>
  <si>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</si>
  <si>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</si>
  <si>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</si>
  <si>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</si>
  <si>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</si>
  <si>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</si>
  <si>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</si>
  <si>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</si>
  <si>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</si>
  <si>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</si>
  <si>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</si>
  <si>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</si>
  <si>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</si>
  <si>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</si>
  <si>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</si>
  <si>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</si>
  <si>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</si>
  <si>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</si>
  <si>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</si>
  <si>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</si>
  <si>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</si>
  <si>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</si>
  <si>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</si>
  <si>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</si>
  <si>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</si>
  <si>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</si>
  <si>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</si>
  <si>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</si>
  <si>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</si>
  <si>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</si>
  <si>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</si>
  <si>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</si>
  <si>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</si>
  <si>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</si>
  <si>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</si>
  <si>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</si>
  <si>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</si>
  <si>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</si>
  <si>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</si>
  <si>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</si>
  <si>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</si>
  <si>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</si>
  <si>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</si>
  <si>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</si>
  <si>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</si>
  <si>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</si>
  <si>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</si>
  <si>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</si>
  <si>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</si>
  <si>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</si>
  <si>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</si>
  <si>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</si>
  <si>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</si>
  <si>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</si>
  <si>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</si>
  <si>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</si>
  <si>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</si>
  <si>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</si>
  <si>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</si>
  <si>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</si>
  <si>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</si>
  <si>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</si>
  <si>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</si>
  <si>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</si>
  <si>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</si>
  <si>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</si>
  <si>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</si>
  <si>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</si>
  <si>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</si>
  <si>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</si>
  <si>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</si>
  <si>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</si>
  <si>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</si>
  <si>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</si>
  <si>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</si>
  <si>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</si>
  <si>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</si>
  <si>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</si>
  <si>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</si>
  <si>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</si>
  <si>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</si>
  <si>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</si>
  <si>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</si>
  <si>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</si>
  <si>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</si>
  <si>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</si>
  <si>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</si>
  <si>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</si>
  <si>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</si>
  <si>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</si>
  <si>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</si>
  <si>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</si>
  <si>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</si>
  <si>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</si>
  <si>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</si>
  <si>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</si>
  <si>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</si>
  <si>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</si>
  <si>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</si>
  <si>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</si>
  <si>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</si>
  <si>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</si>
  <si>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</si>
  <si>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</si>
  <si>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</si>
  <si>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</si>
  <si>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</si>
  <si>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</si>
  <si>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</si>
  <si>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</si>
  <si>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</si>
  <si>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</si>
  <si>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</si>
  <si>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</si>
  <si>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</si>
  <si>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</si>
  <si>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</si>
  <si>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</si>
  <si>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</si>
  <si>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</si>
  <si>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</si>
  <si>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</si>
  <si>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</si>
  <si>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</si>
  <si>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</si>
  <si>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</si>
  <si>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</si>
  <si>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</si>
  <si>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</si>
  <si>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</si>
  <si>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</si>
  <si>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</si>
  <si>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</si>
  <si>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</si>
  <si>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</si>
  <si>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</si>
  <si>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</si>
  <si>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</si>
  <si>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</si>
  <si>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</si>
  <si>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</si>
  <si>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</si>
  <si>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</si>
  <si>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</si>
  <si>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</si>
  <si>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</si>
  <si>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</si>
  <si>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</si>
  <si>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</si>
  <si>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</si>
  <si>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</si>
  <si>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</si>
  <si>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</si>
  <si>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</si>
  <si>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</si>
  <si>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</si>
  <si>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</si>
  <si>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</si>
  <si>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</si>
  <si>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</si>
  <si>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</si>
  <si>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</si>
  <si>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</si>
  <si>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</si>
  <si>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</si>
  <si>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</si>
  <si>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</si>
  <si>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</si>
  <si>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</si>
  <si>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</si>
  <si>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</si>
  <si>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</si>
  <si>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</si>
  <si>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</si>
  <si>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</si>
  <si>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</si>
  <si>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</si>
  <si>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</si>
  <si>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</si>
  <si>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</si>
  <si>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</si>
  <si>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</si>
  <si>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</si>
  <si>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</si>
  <si>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</si>
  <si>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</si>
  <si>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</si>
  <si>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</si>
  <si>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</si>
  <si>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</si>
  <si>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</si>
  <si>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</si>
  <si>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</si>
  <si>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</si>
  <si>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</si>
  <si>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</si>
  <si>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</si>
  <si>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</si>
  <si>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</si>
  <si>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</si>
  <si>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</si>
  <si>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</si>
  <si>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</si>
  <si>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</si>
  <si>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</si>
  <si>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</si>
  <si>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</si>
  <si>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</si>
  <si>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</si>
  <si>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</si>
  <si>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</si>
  <si>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</si>
  <si>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</si>
  <si>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</si>
  <si>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</si>
  <si>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</si>
  <si>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</si>
  <si>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</si>
  <si>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</si>
  <si>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</si>
  <si>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</si>
  <si>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</si>
  <si>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</si>
  <si>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</si>
  <si>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</si>
  <si>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</si>
  <si>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</si>
  <si>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</si>
  <si>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</si>
  <si>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</si>
  <si>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</si>
  <si>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</si>
  <si>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</si>
  <si>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</si>
  <si>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</si>
  <si>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</si>
  <si>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</si>
  <si>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</si>
  <si>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</si>
  <si>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</si>
  <si>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</si>
  <si>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</si>
  <si>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</si>
  <si>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</si>
  <si>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</si>
  <si>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</si>
  <si>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</si>
  <si>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</si>
  <si>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</si>
  <si>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</si>
  <si>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</si>
  <si>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</si>
  <si>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</si>
  <si>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</si>
  <si>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</si>
  <si>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</si>
  <si>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</si>
  <si>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</si>
  <si>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</si>
  <si>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</si>
  <si>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</si>
  <si>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</si>
  <si>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</si>
  <si>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</si>
  <si>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</si>
  <si>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</si>
  <si>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</si>
  <si>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</si>
  <si>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</si>
  <si>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</si>
  <si>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</si>
  <si>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</si>
  <si>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</si>
  <si>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</si>
  <si>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</si>
  <si>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</si>
  <si>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</si>
  <si>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</si>
  <si>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</si>
  <si>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</si>
  <si>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</si>
  <si>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</si>
  <si>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</si>
  <si>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</si>
  <si>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</si>
  <si>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</si>
  <si>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</si>
  <si>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</si>
  <si>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</si>
  <si>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</si>
  <si>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</si>
  <si>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</si>
  <si>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</si>
  <si>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</si>
  <si>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</si>
  <si>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</si>
  <si>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</si>
  <si>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</si>
  <si>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</si>
  <si>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</si>
  <si>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</si>
  <si>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</si>
  <si>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</si>
  <si>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</si>
  <si>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</si>
  <si>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</si>
  <si>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</si>
  <si>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</si>
  <si>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</si>
  <si>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</si>
  <si>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</si>
  <si>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</si>
  <si>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</si>
  <si>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</si>
  <si>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</si>
  <si>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</si>
  <si>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</si>
  <si>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</si>
  <si>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</si>
  <si>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</si>
  <si>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</si>
  <si>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</si>
  <si>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</si>
  <si>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</si>
  <si>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</si>
  <si>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</si>
  <si>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</si>
  <si>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</si>
  <si>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</si>
  <si>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</si>
  <si>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</si>
  <si>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</si>
  <si>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</si>
  <si>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</si>
  <si>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</si>
  <si>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</si>
  <si>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</si>
  <si>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</si>
  <si>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</si>
  <si>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</si>
  <si>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</si>
  <si>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</si>
  <si>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</si>
  <si>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</si>
  <si>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</si>
  <si>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</si>
  <si>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</si>
  <si>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</si>
  <si>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</si>
  <si>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</si>
  <si>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</si>
  <si>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</si>
  <si>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</si>
  <si>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</si>
  <si>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</si>
  <si>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</si>
  <si>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</si>
  <si>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</si>
  <si>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</si>
  <si>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</si>
  <si>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</si>
  <si>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</si>
  <si>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</si>
  <si>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</si>
  <si>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</si>
  <si>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</si>
  <si>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</si>
  <si>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</si>
  <si>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</si>
  <si>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</si>
  <si>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</si>
  <si>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</si>
  <si>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</si>
  <si>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</si>
  <si>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</si>
  <si>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</si>
  <si>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</si>
  <si>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</si>
  <si>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</si>
  <si>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</si>
  <si>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</si>
  <si>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</si>
  <si>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</si>
  <si>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</si>
  <si>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</si>
  <si>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</si>
  <si>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</si>
  <si>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</si>
  <si>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</si>
  <si>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</si>
  <si>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</si>
  <si>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</si>
  <si>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</si>
  <si>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</si>
  <si>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</si>
  <si>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</si>
  <si>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</si>
  <si>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</si>
  <si>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</si>
  <si>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</si>
  <si>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</si>
  <si>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</si>
  <si>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</si>
  <si>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</si>
  <si>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</si>
  <si>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</si>
  <si>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</si>
  <si>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</si>
  <si>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</si>
  <si>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</si>
  <si>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</si>
  <si>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</si>
  <si>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</si>
  <si>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</si>
  <si>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</si>
  <si>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</si>
  <si>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</si>
  <si>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</si>
  <si>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</si>
  <si>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</si>
  <si>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</si>
  <si>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</si>
  <si>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</si>
  <si>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</si>
  <si>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</si>
  <si>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</si>
  <si>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</si>
  <si>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</si>
  <si>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</si>
  <si>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</si>
  <si>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</si>
  <si>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</si>
  <si>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</si>
  <si>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</si>
  <si>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</si>
  <si>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</si>
  <si>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</si>
  <si>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</si>
  <si>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</si>
  <si>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</si>
  <si>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</si>
  <si>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</si>
  <si>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</si>
  <si>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</si>
  <si>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</si>
  <si>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</si>
  <si>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</si>
  <si>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</si>
  <si>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</si>
  <si>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</si>
  <si>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</si>
  <si>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</si>
  <si>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</si>
  <si>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</si>
  <si>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</si>
  <si>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</si>
  <si>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</si>
  <si>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</si>
  <si>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</si>
  <si>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</si>
  <si>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</si>
  <si>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</si>
  <si>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</si>
  <si>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</si>
  <si>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</si>
  <si>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</si>
  <si>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</si>
  <si>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</si>
  <si>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</si>
  <si>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</si>
  <si>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</si>
  <si>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</si>
  <si>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</si>
  <si>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</si>
  <si>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</si>
  <si>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</si>
  <si>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</si>
  <si>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</si>
  <si>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</si>
  <si>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</si>
  <si>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</si>
  <si>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</si>
  <si>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</si>
  <si>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</si>
  <si>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</si>
  <si>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</si>
  <si>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</si>
  <si>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</si>
  <si>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</si>
  <si>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</si>
  <si>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</si>
  <si>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</si>
  <si>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</si>
  <si>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</si>
  <si>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</si>
  <si>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</si>
  <si>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</si>
  <si>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</si>
  <si>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</si>
  <si>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</si>
  <si>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</si>
  <si>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</si>
  <si>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</si>
  <si>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</si>
  <si>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</si>
  <si>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</si>
  <si>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</si>
  <si>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</si>
  <si>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</si>
  <si>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</si>
  <si>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</si>
  <si>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</si>
  <si>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</si>
  <si>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</si>
  <si>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</si>
  <si>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</si>
  <si>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</si>
  <si>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</si>
  <si>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</si>
  <si>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</si>
  <si>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</si>
  <si>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</si>
  <si>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</si>
  <si>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</si>
  <si>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</si>
  <si>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</si>
  <si>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</si>
  <si>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</si>
  <si>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</si>
  <si>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</si>
  <si>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</si>
  <si>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</si>
  <si>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</si>
  <si>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</si>
  <si>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</si>
  <si>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</si>
  <si>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</si>
  <si>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</si>
  <si>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</si>
  <si>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</si>
  <si>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</si>
  <si>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</si>
  <si>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</si>
  <si>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</si>
  <si>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</si>
  <si>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</si>
  <si>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</si>
  <si>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</si>
  <si>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</si>
  <si>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</si>
  <si>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</si>
  <si>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</si>
  <si>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</si>
  <si>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</si>
  <si>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</si>
  <si>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</si>
  <si>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</si>
  <si>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</si>
  <si>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</si>
  <si>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</si>
  <si>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</si>
  <si>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</si>
  <si>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</si>
  <si>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</si>
  <si>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</si>
  <si>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</si>
  <si>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</si>
  <si>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</si>
  <si>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</si>
  <si>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</si>
  <si>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</si>
  <si>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</si>
  <si>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</si>
  <si>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</si>
  <si>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</si>
  <si>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</si>
  <si>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</si>
  <si>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</si>
  <si>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</si>
  <si>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</si>
  <si>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</si>
  <si>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</si>
  <si>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</si>
  <si>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</si>
  <si>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</si>
  <si>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</si>
  <si>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</si>
  <si>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</si>
  <si>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</si>
  <si>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</si>
  <si>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</si>
  <si>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</si>
  <si>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</si>
  <si>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</si>
  <si>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</si>
  <si>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</si>
  <si>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</si>
  <si>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</si>
  <si>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</si>
  <si>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</si>
  <si>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</si>
  <si>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</si>
  <si>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</si>
  <si>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</si>
  <si>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</si>
  <si>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</si>
  <si>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</si>
  <si>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</si>
  <si>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</si>
  <si>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</si>
  <si>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</si>
  <si>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</si>
  <si>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</si>
  <si>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</si>
  <si>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</si>
  <si>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</si>
  <si>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</si>
  <si>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</si>
  <si>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</si>
  <si>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</si>
  <si>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</si>
  <si>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</si>
  <si>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</si>
  <si>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</si>
  <si>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</si>
  <si>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</si>
  <si>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</si>
  <si>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</si>
  <si>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</si>
  <si>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</si>
  <si>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</si>
  <si>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</si>
  <si>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</si>
  <si>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</si>
  <si>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</si>
  <si>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</si>
  <si>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</si>
  <si>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</si>
  <si>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</si>
  <si>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</si>
  <si>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</si>
  <si>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</si>
  <si>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</si>
  <si>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</si>
  <si>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</si>
  <si>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</si>
  <si>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</si>
  <si>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</si>
  <si>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</si>
  <si>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</si>
  <si>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</si>
  <si>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</si>
  <si>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</si>
  <si>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</si>
  <si>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</si>
  <si>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</si>
  <si>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</si>
  <si>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</si>
  <si>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</si>
  <si>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</si>
  <si>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</si>
  <si>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</si>
  <si>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</si>
  <si>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</si>
  <si>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</si>
  <si>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</si>
  <si>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</si>
  <si>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</si>
  <si>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</si>
  <si>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</si>
  <si>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</si>
  <si>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</si>
  <si>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</si>
  <si>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</si>
  <si>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</si>
  <si>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</si>
  <si>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</si>
  <si>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</si>
  <si>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</si>
  <si>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</si>
  <si>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</si>
  <si>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</si>
  <si>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</si>
  <si>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</si>
  <si>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</si>
  <si>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</si>
  <si>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</si>
  <si>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</si>
  <si>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</si>
  <si>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</si>
  <si>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</si>
  <si>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</si>
  <si>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</si>
  <si>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</si>
  <si>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</si>
  <si>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</si>
  <si>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</si>
  <si>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</si>
  <si>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</si>
  <si>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</si>
  <si>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</si>
  <si>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</si>
  <si>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</si>
  <si>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</si>
  <si>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</si>
  <si>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</si>
  <si>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</si>
  <si>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</si>
  <si>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</si>
  <si>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</si>
  <si>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</si>
  <si>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</si>
  <si>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</si>
  <si>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</si>
  <si>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</si>
  <si>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</si>
  <si>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</si>
  <si>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</si>
  <si>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</si>
  <si>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</si>
  <si>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</si>
  <si>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</si>
  <si>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</si>
  <si>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</si>
  <si>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</si>
  <si>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</si>
  <si>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</si>
  <si>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</si>
  <si>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</si>
  <si>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</si>
  <si>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</si>
  <si>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</si>
  <si>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</si>
  <si>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</si>
  <si>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</si>
  <si>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</si>
  <si>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</si>
  <si>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</si>
  <si>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</si>
  <si>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</si>
  <si>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</si>
  <si>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</si>
  <si>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</si>
  <si>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</si>
  <si>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</si>
  <si>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</si>
  <si>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</si>
  <si>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</si>
  <si>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</si>
  <si>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</si>
  <si>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</si>
  <si>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</si>
  <si>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</si>
  <si>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</si>
  <si>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</si>
  <si>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</si>
  <si>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</si>
  <si>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</si>
  <si>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</si>
  <si>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</si>
  <si>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</si>
  <si>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</si>
  <si>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</si>
  <si>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</si>
  <si>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</si>
  <si>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</si>
  <si>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</si>
  <si>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</si>
  <si>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</si>
  <si>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</si>
  <si>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</si>
  <si>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</si>
  <si>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</si>
  <si>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</si>
  <si>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</si>
  <si>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</si>
  <si>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</si>
  <si>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</si>
  <si>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</si>
  <si>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</si>
  <si>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</si>
  <si>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</si>
  <si>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</si>
  <si>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</si>
  <si>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</si>
  <si>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</si>
  <si>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</si>
  <si>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</si>
  <si>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</si>
  <si>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</si>
  <si>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</si>
  <si>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</si>
  <si>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</si>
  <si>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</si>
  <si>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</si>
  <si>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</si>
  <si>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</si>
  <si>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</si>
  <si>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</si>
  <si>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</si>
  <si>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</si>
  <si>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</si>
  <si>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</si>
  <si>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</si>
  <si>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</si>
  <si>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</si>
  <si>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</si>
  <si>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</si>
  <si>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</si>
  <si>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</si>
  <si>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</si>
  <si>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</si>
  <si>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</si>
  <si>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</si>
  <si>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</si>
  <si>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</si>
  <si>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</si>
  <si>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</si>
  <si>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</si>
  <si>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</si>
  <si>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</si>
  <si>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</si>
  <si>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</si>
  <si>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</si>
  <si>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</si>
  <si>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</si>
  <si>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</si>
  <si>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</si>
  <si>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</si>
  <si>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</si>
  <si>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</si>
  <si>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</si>
  <si>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</si>
  <si>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</si>
  <si>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</si>
  <si>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</si>
  <si>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</si>
  <si>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</si>
  <si>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</si>
  <si>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</si>
  <si>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</si>
  <si>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</si>
  <si>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</si>
  <si>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</si>
  <si>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</si>
  <si>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</si>
  <si>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</si>
  <si>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</si>
  <si>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</si>
  <si>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</si>
  <si>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</si>
  <si>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</si>
  <si>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</si>
  <si>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</si>
  <si>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</si>
  <si>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</si>
  <si>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</si>
  <si>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</si>
  <si>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</si>
  <si>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</si>
  <si>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</si>
  <si>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</si>
  <si>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</si>
  <si>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</si>
  <si>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</si>
  <si>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</si>
  <si>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</si>
  <si>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</si>
  <si>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</si>
  <si>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</si>
  <si>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</si>
  <si>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</si>
  <si>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</si>
  <si>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</si>
  <si>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</si>
  <si>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</si>
  <si>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</si>
  <si>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</si>
  <si>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</si>
  <si>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</si>
  <si>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</si>
  <si>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</si>
  <si>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</si>
  <si>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</si>
  <si>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</si>
  <si>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</si>
  <si>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</si>
  <si>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</si>
  <si>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</si>
  <si>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</si>
  <si>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</si>
  <si>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</si>
  <si>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</si>
  <si>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</si>
  <si>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</si>
  <si>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</si>
  <si>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</si>
  <si>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</si>
  <si>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</si>
  <si>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</si>
  <si>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</si>
  <si>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</si>
  <si>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</si>
  <si>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</si>
  <si>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</si>
  <si>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</si>
  <si>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</si>
  <si>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</si>
  <si>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</si>
  <si>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</si>
  <si>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</si>
  <si>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</si>
  <si>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</si>
  <si>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</si>
  <si>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</si>
  <si>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</si>
  <si>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</si>
  <si>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</si>
  <si>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</si>
  <si>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</si>
  <si>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</si>
  <si>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</si>
  <si>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</si>
  <si>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</si>
  <si>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</si>
  <si>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</si>
  <si>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</si>
  <si>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</si>
  <si>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</si>
  <si>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</si>
  <si>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</si>
  <si>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</si>
  <si>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</si>
  <si>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</si>
  <si>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</si>
  <si>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</si>
  <si>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</si>
  <si>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</si>
  <si>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</si>
  <si>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</si>
  <si>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</si>
  <si>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</si>
  <si>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</si>
  <si>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</si>
  <si>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</si>
  <si>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</si>
  <si>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</si>
  <si>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</si>
  <si>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</si>
  <si>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</si>
  <si>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</si>
  <si>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</si>
  <si>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</si>
  <si>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</si>
  <si>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</si>
  <si>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</si>
  <si>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</si>
  <si>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</si>
  <si>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</si>
  <si>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</si>
  <si>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</si>
  <si>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</si>
  <si>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</si>
  <si>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</si>
  <si>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</si>
  <si>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</si>
  <si>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</si>
  <si>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</si>
  <si>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</si>
  <si>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</si>
  <si>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</si>
  <si>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</si>
  <si>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</si>
  <si>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</si>
  <si>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</si>
  <si>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</si>
  <si>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</si>
  <si>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</si>
  <si>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</si>
  <si>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</si>
  <si>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</si>
  <si>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</si>
  <si>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</si>
  <si>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</si>
  <si>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</si>
  <si>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</si>
  <si>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</si>
  <si>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</si>
  <si>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</si>
  <si>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</si>
  <si>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</si>
  <si>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</si>
  <si>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</si>
  <si>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</si>
  <si>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</si>
  <si>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</si>
  <si>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</si>
  <si>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</si>
  <si>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</si>
  <si>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</si>
  <si>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</si>
  <si>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</si>
  <si>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</si>
  <si>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</si>
  <si>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</si>
  <si>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</si>
  <si>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</si>
  <si>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</si>
  <si>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</si>
  <si>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</si>
  <si>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</si>
  <si>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</si>
  <si>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</si>
  <si>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</si>
  <si>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</si>
  <si>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</si>
  <si>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</si>
  <si>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</si>
  <si>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</si>
  <si>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</si>
  <si>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</si>
  <si>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</si>
  <si>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</si>
  <si>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</si>
  <si>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</si>
  <si>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</si>
  <si>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</si>
  <si>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</si>
  <si>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</si>
  <si>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</si>
  <si>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</si>
  <si>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</si>
  <si>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</si>
  <si>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</si>
  <si>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</si>
  <si>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</si>
  <si>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</si>
  <si>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</si>
  <si>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</si>
  <si>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</si>
  <si>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</si>
  <si>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</si>
  <si>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</si>
  <si>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</si>
  <si>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</si>
  <si>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</si>
  <si>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</si>
  <si>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</si>
  <si>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</si>
  <si>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</si>
  <si>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</si>
  <si>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</si>
  <si>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</si>
  <si>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</si>
  <si>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</si>
  <si>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</si>
  <si>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</si>
  <si>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</si>
  <si>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</si>
  <si>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</si>
  <si>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</si>
  <si>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</si>
  <si>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</si>
  <si>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</si>
  <si>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</si>
  <si>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</si>
  <si>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</si>
  <si>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</si>
  <si>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</si>
  <si>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</si>
  <si>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</si>
  <si>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</si>
  <si>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</si>
  <si>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</si>
  <si>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</si>
  <si>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</si>
  <si>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</si>
  <si>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</si>
  <si>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</si>
  <si>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</si>
  <si>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</si>
  <si>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</si>
  <si>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</si>
  <si>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</si>
  <si>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</si>
  <si>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</si>
  <si>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</si>
  <si>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</si>
  <si>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</si>
  <si>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</si>
  <si>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</si>
  <si>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</si>
  <si>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</si>
  <si>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</si>
  <si>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</si>
  <si>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</si>
  <si>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</si>
  <si>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</si>
  <si>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</si>
  <si>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</si>
  <si>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</si>
  <si>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</si>
  <si>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</si>
  <si>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</si>
  <si>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</si>
  <si>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</si>
  <si>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</si>
  <si>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</si>
  <si>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</si>
  <si>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</si>
  <si>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</si>
  <si>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</si>
  <si>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</si>
  <si>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</si>
  <si>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</si>
  <si>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</si>
  <si>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</si>
  <si>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</si>
  <si>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</si>
  <si>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</si>
  <si>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</si>
  <si>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</si>
  <si>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</si>
  <si>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</si>
  <si>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</si>
  <si>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</si>
  <si>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</si>
  <si>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</si>
  <si>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</si>
  <si>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</si>
  <si>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</si>
  <si>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</si>
  <si>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</si>
  <si>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</si>
  <si>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</si>
  <si>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</si>
  <si>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</si>
  <si>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</si>
  <si>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</si>
  <si>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</si>
  <si>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</si>
  <si>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</si>
  <si>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</si>
  <si>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</si>
  <si>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</si>
  <si>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</si>
  <si>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</si>
  <si>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</si>
  <si>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</si>
  <si>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</si>
  <si>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</si>
  <si>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</si>
  <si>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</si>
  <si>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</si>
  <si>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</si>
  <si>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</si>
  <si>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</si>
  <si>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</si>
  <si>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</si>
  <si>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</si>
  <si>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</si>
  <si>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</si>
  <si>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</si>
  <si>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</si>
  <si>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</si>
  <si>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</si>
  <si>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</si>
  <si>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</si>
  <si>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</si>
  <si>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</si>
  <si>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</si>
  <si>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</si>
  <si>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</si>
  <si>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</si>
  <si>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</si>
  <si>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</si>
  <si>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</si>
  <si>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</si>
  <si>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</si>
  <si>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</si>
  <si>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</si>
  <si>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</si>
  <si>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</si>
  <si>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</si>
  <si>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</si>
  <si>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</si>
  <si>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</si>
  <si>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</si>
  <si>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</si>
  <si>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</si>
  <si>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</si>
  <si>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</si>
  <si>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</si>
  <si>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</si>
  <si>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</si>
  <si>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</si>
  <si>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</si>
  <si>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</si>
  <si>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</si>
  <si>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</si>
  <si>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</si>
  <si>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</si>
  <si>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</si>
  <si>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</si>
  <si>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</si>
  <si>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</si>
  <si>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</si>
  <si>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</si>
  <si>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</si>
  <si>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</si>
  <si>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</si>
  <si>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</si>
  <si>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</si>
  <si>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</si>
  <si>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</si>
  <si>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</si>
  <si>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</si>
  <si>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</si>
  <si>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</si>
  <si>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</si>
  <si>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</si>
  <si>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</si>
  <si>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</si>
  <si>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</si>
  <si>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</si>
  <si>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</si>
  <si>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</si>
  <si>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</si>
  <si>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</si>
  <si>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</si>
  <si>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</si>
  <si>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</si>
  <si>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</si>
  <si>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</si>
  <si>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</si>
  <si>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</si>
  <si>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</si>
  <si>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</si>
  <si>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</si>
  <si>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</si>
  <si>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</si>
  <si>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</si>
  <si>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</si>
  <si>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</si>
  <si>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</si>
  <si>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</si>
  <si>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</si>
  <si>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</si>
  <si>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</si>
  <si>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</si>
  <si>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</si>
  <si>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</si>
  <si>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</si>
  <si>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</si>
  <si>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</si>
  <si>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</si>
  <si>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</si>
  <si>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</si>
  <si>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</si>
  <si>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</si>
  <si>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</si>
  <si>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</si>
  <si>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</si>
  <si>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</si>
  <si>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</si>
  <si>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</si>
  <si>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</si>
  <si>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</si>
  <si>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</si>
  <si>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</si>
  <si>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</si>
  <si>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</si>
  <si>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</si>
  <si>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</si>
  <si>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</si>
  <si>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</si>
  <si>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</si>
  <si>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</si>
  <si>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</si>
  <si>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</si>
  <si>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</si>
  <si>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</si>
  <si>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</si>
  <si>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</si>
  <si>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</si>
  <si>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</si>
  <si>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</si>
  <si>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</si>
  <si>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</si>
  <si>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</si>
  <si>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</si>
  <si>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</si>
  <si>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</si>
  <si>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</si>
  <si>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</si>
  <si>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</si>
  <si>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</si>
  <si>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</si>
  <si>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</si>
  <si>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</si>
  <si>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</si>
  <si>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</si>
  <si>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</si>
  <si>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</si>
  <si>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</si>
  <si>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</si>
  <si>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</si>
  <si>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</si>
  <si>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</si>
  <si>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</si>
  <si>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</si>
  <si>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</si>
  <si>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</si>
  <si>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</si>
  <si>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</si>
  <si>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</si>
  <si>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</si>
  <si>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</si>
  <si>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</si>
  <si>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</si>
  <si>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</si>
  <si>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</si>
  <si>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</si>
  <si>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</si>
  <si>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</si>
  <si>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</si>
  <si>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</si>
  <si>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</si>
  <si>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</si>
  <si>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</si>
  <si>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</si>
  <si>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</si>
  <si>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</si>
  <si>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</si>
  <si>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</si>
  <si>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</si>
  <si>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</si>
  <si>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</si>
  <si>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</si>
  <si>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</si>
  <si>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</si>
  <si>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</si>
  <si>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</si>
  <si>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</si>
  <si>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</si>
  <si>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</si>
  <si>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</si>
  <si>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</si>
  <si>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</si>
  <si>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</si>
  <si>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</si>
  <si>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</si>
  <si>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</si>
  <si>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</si>
  <si>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</si>
  <si>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</si>
  <si>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</si>
  <si>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</si>
  <si>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</si>
  <si>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</si>
  <si>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</si>
  <si>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</si>
  <si>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</si>
  <si>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</si>
  <si>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</si>
  <si>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</si>
  <si>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</si>
  <si>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</si>
  <si>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</si>
  <si>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</si>
  <si>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</si>
  <si>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</si>
  <si>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</si>
  <si>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</si>
  <si>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</si>
  <si>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</si>
  <si>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</si>
  <si>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</si>
  <si>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</si>
  <si>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</si>
  <si>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</si>
  <si>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</si>
  <si>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</si>
  <si>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</si>
  <si>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</si>
  <si>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</si>
  <si>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</si>
  <si>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</si>
  <si>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</si>
  <si>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</si>
  <si>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</si>
  <si>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</si>
  <si>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</si>
  <si>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</si>
  <si>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</si>
  <si>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</si>
  <si>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</si>
  <si>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</si>
  <si>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</si>
  <si>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</si>
  <si>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</si>
  <si>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</si>
  <si>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</si>
  <si>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</si>
  <si>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</si>
  <si>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</si>
  <si>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</si>
  <si>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</si>
  <si>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</si>
  <si>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</si>
  <si>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</si>
  <si>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</si>
  <si>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</si>
  <si>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</si>
  <si>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</si>
  <si>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</si>
  <si>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</si>
  <si>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</si>
  <si>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</si>
  <si>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</si>
  <si>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</si>
  <si>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</si>
  <si>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</si>
  <si>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</si>
  <si>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</si>
  <si>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</si>
  <si>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</si>
  <si>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</si>
  <si>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</si>
  <si>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</si>
  <si>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</si>
  <si>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</si>
  <si>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</si>
  <si>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</si>
  <si>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</si>
  <si>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</si>
  <si>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</si>
  <si>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</si>
  <si>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</si>
  <si>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</si>
  <si>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</si>
  <si>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</si>
  <si>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</si>
  <si>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</si>
  <si>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</si>
  <si>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</si>
  <si>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</si>
  <si>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</si>
  <si>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</si>
  <si>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</si>
  <si>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</si>
  <si>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</si>
  <si>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</si>
  <si>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</si>
  <si>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</si>
  <si>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</si>
  <si>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</si>
  <si>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</si>
  <si>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</si>
  <si>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</si>
  <si>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</si>
  <si>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</si>
  <si>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</si>
  <si>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</si>
  <si>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</si>
  <si>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</si>
  <si>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</si>
  <si>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</si>
  <si>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</si>
  <si>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</si>
  <si>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</si>
  <si>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</si>
  <si>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</si>
  <si>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</si>
  <si>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</si>
  <si>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</si>
  <si>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</si>
  <si>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</si>
  <si>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</si>
  <si>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</si>
  <si>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</si>
  <si>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</si>
  <si>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</si>
  <si>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</si>
  <si>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</si>
  <si>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</si>
  <si>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</si>
  <si>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</si>
  <si>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</si>
  <si>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</si>
  <si>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</si>
  <si>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</si>
  <si>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</si>
  <si>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</si>
  <si>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</si>
  <si>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</si>
  <si>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</si>
  <si>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</si>
  <si>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</si>
  <si>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</si>
  <si>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</si>
  <si>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</si>
  <si>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</si>
  <si>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</si>
  <si>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</si>
  <si>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</si>
  <si>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</si>
  <si>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</si>
  <si>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</si>
  <si>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</si>
  <si>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</si>
  <si>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</si>
  <si>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</si>
  <si>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</si>
  <si>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</si>
  <si>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</si>
  <si>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</si>
  <si>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</si>
  <si>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</si>
  <si>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</si>
  <si>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</si>
  <si>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</si>
  <si>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</si>
  <si>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</si>
  <si>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</si>
  <si>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</si>
  <si>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</si>
  <si>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</si>
  <si>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</si>
  <si>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</si>
  <si>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</si>
  <si>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</si>
  <si>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</si>
  <si>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</si>
  <si>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</si>
  <si>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</si>
  <si>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</si>
  <si>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</si>
  <si>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</si>
  <si>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</si>
  <si>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</si>
  <si>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</si>
  <si>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</si>
  <si>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</si>
  <si>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</si>
  <si>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</si>
  <si>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</si>
  <si>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</si>
  <si>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</si>
  <si>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</si>
  <si>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</si>
  <si>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</si>
  <si>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</si>
  <si>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</si>
  <si>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</si>
  <si>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</si>
  <si>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</si>
  <si>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</si>
  <si>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</si>
  <si>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</si>
  <si>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</si>
  <si>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</si>
  <si>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</si>
  <si>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</si>
  <si>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</si>
  <si>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</si>
  <si>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</si>
  <si>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</si>
  <si>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</si>
  <si>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</si>
  <si>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</si>
  <si>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</si>
  <si>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</si>
  <si>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</si>
  <si>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</si>
  <si>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</si>
  <si>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</si>
  <si>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</si>
  <si>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</si>
  <si>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</si>
  <si>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</si>
  <si>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</si>
  <si>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</si>
  <si>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</si>
  <si>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</si>
  <si>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</si>
  <si>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</si>
  <si>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</si>
  <si>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</si>
  <si>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</si>
  <si>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</si>
  <si>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</si>
  <si>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</si>
  <si>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</si>
  <si>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</si>
  <si>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</si>
  <si>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</si>
  <si>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</si>
  <si>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</si>
  <si>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</si>
  <si>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</si>
  <si>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</si>
  <si>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</si>
  <si>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</si>
  <si>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</si>
  <si>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</si>
  <si>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</si>
  <si>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</si>
  <si>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</si>
  <si>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</si>
  <si>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</si>
  <si>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</si>
  <si>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</si>
  <si>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</si>
  <si>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</si>
  <si>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</si>
  <si>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</si>
  <si>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</si>
  <si>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</si>
  <si>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</si>
  <si>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</si>
  <si>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</si>
  <si>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</si>
  <si>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</si>
  <si>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</si>
  <si>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</si>
  <si>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</si>
  <si>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</si>
  <si>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</si>
  <si>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</si>
  <si>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</si>
  <si>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</si>
  <si>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</si>
  <si>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</si>
  <si>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</si>
  <si>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</si>
  <si>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</si>
  <si>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</si>
  <si>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</si>
  <si>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</si>
  <si>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</si>
  <si>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</si>
  <si>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</si>
  <si>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</si>
  <si>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</si>
  <si>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</si>
  <si>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</si>
  <si>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</si>
  <si>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</si>
  <si>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</si>
  <si>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</si>
  <si>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</si>
  <si>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</si>
  <si>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</si>
  <si>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</si>
  <si>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</si>
  <si>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</si>
  <si>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</si>
  <si>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</si>
  <si>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</si>
  <si>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</si>
  <si>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</si>
  <si>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</si>
  <si>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</si>
  <si>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</si>
  <si>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</si>
  <si>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</si>
  <si>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</si>
  <si>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</si>
  <si>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</si>
  <si>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</si>
  <si>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</si>
  <si>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</si>
  <si>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</si>
  <si>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</si>
  <si>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</si>
  <si>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</si>
  <si>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</si>
  <si>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</si>
  <si>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</si>
  <si>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</si>
  <si>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</si>
  <si>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</si>
  <si>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</si>
  <si>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</si>
  <si>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</si>
  <si>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</si>
  <si>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</si>
  <si>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</si>
  <si>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</si>
  <si>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</si>
  <si>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</si>
  <si>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</si>
  <si>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</si>
  <si>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</si>
  <si>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</si>
  <si>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</si>
  <si>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</si>
  <si>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</si>
  <si>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</si>
  <si>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</si>
  <si>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</si>
  <si>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</si>
  <si>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</si>
  <si>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</si>
  <si>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</si>
  <si>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</si>
  <si>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</si>
  <si>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</si>
  <si>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</si>
  <si>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</si>
  <si>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</si>
  <si>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</si>
  <si>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</si>
  <si>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</si>
  <si>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</si>
  <si>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</si>
  <si>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</si>
  <si>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</si>
  <si>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</si>
  <si>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</si>
  <si>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</si>
  <si>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</si>
  <si>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</si>
  <si>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</si>
  <si>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</si>
  <si>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</si>
  <si>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</si>
  <si>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</si>
  <si>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</si>
  <si>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</si>
  <si>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</si>
  <si>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</si>
  <si>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</si>
  <si>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</si>
  <si>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</si>
  <si>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</si>
  <si>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</si>
  <si>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</si>
  <si>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</si>
  <si>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</si>
  <si>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</si>
  <si>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</si>
  <si>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</si>
  <si>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</si>
  <si>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</si>
  <si>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</si>
  <si>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</si>
  <si>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</si>
  <si>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</si>
  <si>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</si>
  <si>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</si>
  <si>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</si>
  <si>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</si>
  <si>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</si>
  <si>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</si>
  <si>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</si>
  <si>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</si>
  <si>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</si>
  <si>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</si>
  <si>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</si>
  <si>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</si>
  <si>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</si>
  <si>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</si>
  <si>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</si>
  <si>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</si>
  <si>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</si>
  <si>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</si>
  <si>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</si>
  <si>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</si>
  <si>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</si>
  <si>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</si>
  <si>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</si>
  <si>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</si>
  <si>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</si>
  <si>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</si>
  <si>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</si>
  <si>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</si>
  <si>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</si>
  <si>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</si>
  <si>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</si>
  <si>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</si>
  <si>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</si>
  <si>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</si>
  <si>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</si>
  <si>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</si>
  <si>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</si>
  <si>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</si>
  <si>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</si>
  <si>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</si>
  <si>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</si>
  <si>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</si>
  <si>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</si>
  <si>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</si>
  <si>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</si>
  <si>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</si>
  <si>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</si>
  <si>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</si>
  <si>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</si>
  <si>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</si>
  <si>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</si>
  <si>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</si>
  <si>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</si>
  <si>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</si>
  <si>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</si>
  <si>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</si>
  <si>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</si>
  <si>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</si>
  <si>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</si>
  <si>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</si>
  <si>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</si>
  <si>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</si>
  <si>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</si>
  <si>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</si>
  <si>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</si>
  <si>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</si>
  <si>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</si>
  <si>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</si>
  <si>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</si>
  <si>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</si>
  <si>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</si>
  <si>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</si>
  <si>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</si>
  <si>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</si>
  <si>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</si>
  <si>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</si>
  <si>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</si>
  <si>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</si>
  <si>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</si>
  <si>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</si>
  <si>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</si>
  <si>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</si>
  <si>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</si>
  <si>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</si>
  <si>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</si>
  <si>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</si>
  <si>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</si>
  <si>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</si>
  <si>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</si>
  <si>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</si>
  <si>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</si>
  <si>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</si>
  <si>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</si>
  <si>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</si>
  <si>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</si>
  <si>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</si>
  <si>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</si>
  <si>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</si>
  <si>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</si>
  <si>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</si>
  <si>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</si>
  <si>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</si>
  <si>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</si>
  <si>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</si>
  <si>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</si>
  <si>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</si>
  <si>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</si>
  <si>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</si>
  <si>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</si>
  <si>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</si>
  <si>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</si>
  <si>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</si>
  <si>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</si>
  <si>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</si>
  <si>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</si>
  <si>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</si>
  <si>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</si>
  <si>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</si>
  <si>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</si>
  <si>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</si>
  <si>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</si>
  <si>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</si>
  <si>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</si>
  <si>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</si>
  <si>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</si>
  <si>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</si>
  <si>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</si>
  <si>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</si>
  <si>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</si>
  <si>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</si>
  <si>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</si>
  <si>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</si>
  <si>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</si>
  <si>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</si>
  <si>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</si>
  <si>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</si>
  <si>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</si>
  <si>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</si>
  <si>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</si>
  <si>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</si>
  <si>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</si>
  <si>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</si>
  <si>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</si>
  <si>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</si>
  <si>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</si>
  <si>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</si>
  <si>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</si>
  <si>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</si>
  <si>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</si>
  <si>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</si>
  <si>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</si>
  <si>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</si>
  <si>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</si>
  <si>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</si>
  <si>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</si>
  <si>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</si>
  <si>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</si>
  <si>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</si>
  <si>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</si>
  <si>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</si>
  <si>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</si>
  <si>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</si>
  <si>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</si>
  <si>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</si>
  <si>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</si>
  <si>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</si>
  <si>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</si>
  <si>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</si>
  <si>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</si>
  <si>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</si>
  <si>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</si>
  <si>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</si>
  <si>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</si>
  <si>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</si>
  <si>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</si>
  <si>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</si>
  <si>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</si>
  <si>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</si>
  <si>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</si>
  <si>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</si>
  <si>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</si>
  <si>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</si>
  <si>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</si>
  <si>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</si>
  <si>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</si>
  <si>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</si>
  <si>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</si>
  <si>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</si>
  <si>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</si>
  <si>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</si>
  <si>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</si>
  <si>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</si>
  <si>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</si>
  <si>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</si>
  <si>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</si>
  <si>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</si>
  <si>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</si>
  <si>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</si>
  <si>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</si>
  <si>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</si>
  <si>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</si>
  <si>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</si>
  <si>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</si>
  <si>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</si>
  <si>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</si>
  <si>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</si>
  <si>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</si>
  <si>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</si>
  <si>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</si>
  <si>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</si>
  <si>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</si>
  <si>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</si>
  <si>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</si>
  <si>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</si>
  <si>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</si>
  <si>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</si>
  <si>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</si>
  <si>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</si>
  <si>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</si>
  <si>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</si>
  <si>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</si>
  <si>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</si>
  <si>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</si>
  <si>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</si>
  <si>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</si>
  <si>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</si>
  <si>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</si>
  <si>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</si>
  <si>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</si>
  <si>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</si>
  <si>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</si>
  <si>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</si>
  <si>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</si>
  <si>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</si>
  <si>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</si>
  <si>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</si>
  <si>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</si>
  <si>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</si>
  <si>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</si>
  <si>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</si>
  <si>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</si>
  <si>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</si>
  <si>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</si>
  <si>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</si>
  <si>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</si>
  <si>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</si>
  <si>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</si>
  <si>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</si>
  <si>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</si>
  <si>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</si>
  <si>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</si>
  <si>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</si>
  <si>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</si>
  <si>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</si>
  <si>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</si>
  <si>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</si>
  <si>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</si>
  <si>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</si>
  <si>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</si>
  <si>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</si>
  <si>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</si>
  <si>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</si>
  <si>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</si>
  <si>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</si>
  <si>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</si>
  <si>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</si>
  <si>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</si>
  <si>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</si>
  <si>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</si>
  <si>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</si>
  <si>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</si>
  <si>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</si>
  <si>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</si>
  <si>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</si>
  <si>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</si>
  <si>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</si>
  <si>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</si>
  <si>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</si>
  <si>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</si>
  <si>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</si>
  <si>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</si>
  <si>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</si>
  <si>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</si>
  <si>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</si>
  <si>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</si>
  <si>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</si>
  <si>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</si>
  <si>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</si>
  <si>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</si>
  <si>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</si>
  <si>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</si>
  <si>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</si>
  <si>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</si>
  <si>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</si>
  <si>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</si>
  <si>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</si>
  <si>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</si>
  <si>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</si>
  <si>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</si>
  <si>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</si>
  <si>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</si>
  <si>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</si>
  <si>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</si>
  <si>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</si>
  <si>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</si>
  <si>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</si>
  <si>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</si>
  <si>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</si>
  <si>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</si>
  <si>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</si>
  <si>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</si>
  <si>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</si>
  <si>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</si>
  <si>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</si>
  <si>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</si>
  <si>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</si>
  <si>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</si>
  <si>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</si>
  <si>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</si>
  <si>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</si>
  <si>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</si>
  <si>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</si>
  <si>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</si>
  <si>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</si>
  <si>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</si>
  <si>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</si>
  <si>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</si>
  <si>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</si>
  <si>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</si>
  <si>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</si>
  <si>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</si>
  <si>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</si>
  <si>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</si>
  <si>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</si>
  <si>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</si>
  <si>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</si>
  <si>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</si>
  <si>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</si>
  <si>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</si>
  <si>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</si>
  <si>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</si>
  <si>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</si>
  <si>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</si>
  <si>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</si>
  <si>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</si>
  <si>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</si>
  <si>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</si>
  <si>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</si>
  <si>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</si>
  <si>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</si>
  <si>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</si>
  <si>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</si>
  <si>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</si>
  <si>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</si>
  <si>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</si>
  <si>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</si>
  <si>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</si>
  <si>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</si>
  <si>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</si>
  <si>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</si>
  <si>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</si>
  <si>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</si>
  <si>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</si>
  <si>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</si>
  <si>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</si>
  <si>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</si>
  <si>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</si>
  <si>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</si>
  <si>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</si>
  <si>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</si>
  <si>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</si>
  <si>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</si>
  <si>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</si>
  <si>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</si>
  <si>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</si>
  <si>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</si>
  <si>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</si>
  <si>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</si>
  <si>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</si>
  <si>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</si>
  <si>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</si>
  <si>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</si>
  <si>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</si>
  <si>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</si>
  <si>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</si>
  <si>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</si>
  <si>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</si>
  <si>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</si>
  <si>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</si>
  <si>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</si>
  <si>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</si>
  <si>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</si>
  <si>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</si>
  <si>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</si>
  <si>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</si>
  <si>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</si>
  <si>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</si>
  <si>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</si>
  <si>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</si>
  <si>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</si>
  <si>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</si>
  <si>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</si>
  <si>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</si>
  <si>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</si>
  <si>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</si>
  <si>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</si>
  <si>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</si>
  <si>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</si>
  <si>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</si>
  <si>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</si>
  <si>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</si>
  <si>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</si>
  <si>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</si>
  <si>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</si>
  <si>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</si>
  <si>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</si>
  <si>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</si>
  <si>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</si>
  <si>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</si>
  <si>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</si>
  <si>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</si>
  <si>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</si>
  <si>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</si>
  <si>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</si>
  <si>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</si>
  <si>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</si>
  <si>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</si>
  <si>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</si>
  <si>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</si>
  <si>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</si>
  <si>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</si>
  <si>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</si>
  <si>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</si>
  <si>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</si>
  <si>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</si>
  <si>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</si>
  <si>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</si>
  <si>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</si>
  <si>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</si>
  <si>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</si>
  <si>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</si>
  <si>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</si>
  <si>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</si>
  <si>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</si>
  <si>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</si>
  <si>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</si>
  <si>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</si>
  <si>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</si>
  <si>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</si>
  <si>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</si>
  <si>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</si>
  <si>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</si>
  <si>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</si>
  <si>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</si>
  <si>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</si>
  <si>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</si>
  <si>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</si>
  <si>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</si>
  <si>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</si>
  <si>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</si>
  <si>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</si>
  <si>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</si>
  <si>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</si>
  <si>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</si>
  <si>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</si>
  <si>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</si>
  <si>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</si>
  <si>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</si>
  <si>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</si>
  <si>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</si>
  <si>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</si>
  <si>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</si>
  <si>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</si>
  <si>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</si>
  <si>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</si>
  <si>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</si>
  <si>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</si>
  <si>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</si>
  <si>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</si>
  <si>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</si>
  <si>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</si>
  <si>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</si>
  <si>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</si>
  <si>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</si>
  <si>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</si>
  <si>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</si>
  <si>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</si>
  <si>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</si>
  <si>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</si>
  <si>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</si>
  <si>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</si>
  <si>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</si>
  <si>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</si>
  <si>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</si>
  <si>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</si>
  <si>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</si>
  <si>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</si>
  <si>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</si>
  <si>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</si>
  <si>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</si>
  <si>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</si>
  <si>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</si>
  <si>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</si>
  <si>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</si>
  <si>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</si>
  <si>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</si>
  <si>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</si>
  <si>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</si>
  <si>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</si>
  <si>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</si>
  <si>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</si>
  <si>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</si>
  <si>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</si>
  <si>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</si>
  <si>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</si>
  <si>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</si>
  <si>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</si>
  <si>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</si>
  <si>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</si>
  <si>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</si>
  <si>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</si>
  <si>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</si>
  <si>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</si>
  <si>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</si>
  <si>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</si>
  <si>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</si>
  <si>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</si>
  <si>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</si>
  <si>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</si>
  <si>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</si>
  <si>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</si>
  <si>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</si>
  <si>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</si>
  <si>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</si>
  <si>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</si>
  <si>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</si>
  <si>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</si>
  <si>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</si>
  <si>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</si>
  <si>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</si>
  <si>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</si>
  <si>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</si>
  <si>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</si>
  <si>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</si>
  <si>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</si>
  <si>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</si>
  <si>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</si>
  <si>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</si>
  <si>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</si>
  <si>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</si>
  <si>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</si>
  <si>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</si>
  <si>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</si>
  <si>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</si>
  <si>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</si>
  <si>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</si>
  <si>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</si>
  <si>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</si>
  <si>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</si>
  <si>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</si>
  <si>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</si>
  <si>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</si>
  <si>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</si>
  <si>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</si>
  <si>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</si>
  <si>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</si>
  <si>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</si>
  <si>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</si>
  <si>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</si>
  <si>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</si>
  <si>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</si>
  <si>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</si>
  <si>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</si>
  <si>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</si>
  <si>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</si>
  <si>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</si>
  <si>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</si>
  <si>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</si>
  <si>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</si>
  <si>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</si>
  <si>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</si>
  <si>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</si>
  <si>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</si>
  <si>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</si>
  <si>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</si>
  <si>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</si>
  <si>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</si>
  <si>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</si>
  <si>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</si>
  <si>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</si>
  <si>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</si>
  <si>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</si>
  <si>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</si>
  <si>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</si>
  <si>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</si>
  <si>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</si>
  <si>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</si>
  <si>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</si>
  <si>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</si>
  <si>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</si>
  <si>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</si>
  <si>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</si>
  <si>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</si>
  <si>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</si>
  <si>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</si>
  <si>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</si>
  <si>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</si>
  <si>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</si>
  <si>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</si>
  <si>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</si>
  <si>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</si>
  <si>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</si>
  <si>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</si>
  <si>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</si>
  <si>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</si>
  <si>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</si>
  <si>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</si>
  <si>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</si>
  <si>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</si>
  <si>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</si>
  <si>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</si>
  <si>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</si>
  <si>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</si>
  <si>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</si>
  <si>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</si>
  <si>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</si>
  <si>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</si>
  <si>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</si>
  <si>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</si>
  <si>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</si>
  <si>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</si>
  <si>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</si>
  <si>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</si>
  <si>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</si>
  <si>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</si>
  <si>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</si>
  <si>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</si>
  <si>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</si>
  <si>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</si>
  <si>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</si>
  <si>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</si>
  <si>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</si>
  <si>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</si>
  <si>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</si>
  <si>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</si>
  <si>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</si>
  <si>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</si>
  <si>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</si>
  <si>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</si>
  <si>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</si>
  <si>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</si>
  <si>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</si>
  <si>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</si>
  <si>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</si>
  <si>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</si>
  <si>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</si>
  <si>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</si>
  <si>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</si>
  <si>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</si>
  <si>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</si>
  <si>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</si>
  <si>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</si>
  <si>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</si>
  <si>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</si>
  <si>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</si>
  <si>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</si>
  <si>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</si>
  <si>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</si>
  <si>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</si>
  <si>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</si>
  <si>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</si>
  <si>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</si>
  <si>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</si>
  <si>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</si>
  <si>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</si>
  <si>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</si>
  <si>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</si>
  <si>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</si>
  <si>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</si>
  <si>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</si>
  <si>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</si>
  <si>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</si>
  <si>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</si>
  <si>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</si>
  <si>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</si>
  <si>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</si>
  <si>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</si>
  <si>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</si>
  <si>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</si>
  <si>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</si>
  <si>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</si>
  <si>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</si>
  <si>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</si>
  <si>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</si>
  <si>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</si>
  <si>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</si>
  <si>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</si>
  <si>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</si>
  <si>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</si>
  <si>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</si>
  <si>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</si>
  <si>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</si>
  <si>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</si>
  <si>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</si>
  <si>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</si>
  <si>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</si>
  <si>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</si>
  <si>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</si>
  <si>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</si>
  <si>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</si>
  <si>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</si>
  <si>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</si>
  <si>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</si>
  <si>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</si>
  <si>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</si>
  <si>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</si>
  <si>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</si>
  <si>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</si>
  <si>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</si>
  <si>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</si>
  <si>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</si>
  <si>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</si>
  <si>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</si>
  <si>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</si>
  <si>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</si>
  <si>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</si>
  <si>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</si>
  <si>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</si>
  <si>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</si>
  <si>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</si>
  <si>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</si>
  <si>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</si>
  <si>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</si>
  <si>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</si>
  <si>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</si>
  <si>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</si>
  <si>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</si>
  <si>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</si>
  <si>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</si>
  <si>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</si>
  <si>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</si>
  <si>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</si>
  <si>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</si>
  <si>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</si>
  <si>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</si>
  <si>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</si>
  <si>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</si>
  <si>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</si>
  <si>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</si>
  <si>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</si>
  <si>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</si>
  <si>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</si>
  <si>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</si>
  <si>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</si>
  <si>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</si>
  <si>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</si>
  <si>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</si>
  <si>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</si>
  <si>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</si>
  <si>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</si>
  <si>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</si>
  <si>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</si>
  <si>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</si>
  <si>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</si>
  <si>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</si>
  <si>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</si>
  <si>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</si>
  <si>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</si>
  <si>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</si>
  <si>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</si>
  <si>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</si>
  <si>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</si>
  <si>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</si>
  <si>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</si>
  <si>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</si>
  <si>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</si>
  <si>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</si>
  <si>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</si>
  <si>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</si>
  <si>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</si>
  <si>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</si>
  <si>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</si>
  <si>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</si>
  <si>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</si>
  <si>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</si>
  <si>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</si>
  <si>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</si>
  <si>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</si>
  <si>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</si>
  <si>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</si>
  <si>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</si>
  <si>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</si>
  <si>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</si>
  <si>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</si>
  <si>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</si>
  <si>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</si>
  <si>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</si>
  <si>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</si>
  <si>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</si>
  <si>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</si>
  <si>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</si>
  <si>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</si>
  <si>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</si>
  <si>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</si>
  <si>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</si>
  <si>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</si>
  <si>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</si>
  <si>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</si>
  <si>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</si>
  <si>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</si>
  <si>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</si>
  <si>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</si>
  <si>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</si>
  <si>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</si>
  <si>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</si>
  <si>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</si>
  <si>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</si>
  <si>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</si>
  <si>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</si>
  <si>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</si>
  <si>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</si>
  <si>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</si>
  <si>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</si>
  <si>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</si>
  <si>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</si>
  <si>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</si>
  <si>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</si>
  <si>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</si>
  <si>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</si>
  <si>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</si>
  <si>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</si>
  <si>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</si>
  <si>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</si>
  <si>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</si>
  <si>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</si>
  <si>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</si>
  <si>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</si>
  <si>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</si>
  <si>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</si>
  <si>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</si>
  <si>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</si>
  <si>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</si>
  <si>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</si>
  <si>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</si>
  <si>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</si>
  <si>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</si>
  <si>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</si>
  <si>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</si>
  <si>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</si>
  <si>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</si>
  <si>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</si>
  <si>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</si>
  <si>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</si>
  <si>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</si>
  <si>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</si>
  <si>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</si>
  <si>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</si>
  <si>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</si>
  <si>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</si>
  <si>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</si>
  <si>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</si>
  <si>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</si>
  <si>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</si>
  <si>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</si>
  <si>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</si>
  <si>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</si>
  <si>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</si>
  <si>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</si>
  <si>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</si>
  <si>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</si>
  <si>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</si>
  <si>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</si>
  <si>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</si>
  <si>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</si>
  <si>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</si>
  <si>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</si>
  <si>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</si>
  <si>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</si>
  <si>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</si>
  <si>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</si>
  <si>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</si>
  <si>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</si>
  <si>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</si>
  <si>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</si>
  <si>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</si>
  <si>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</si>
  <si>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</si>
  <si>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</si>
  <si>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</si>
  <si>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</si>
  <si>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</si>
  <si>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</si>
  <si>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</si>
  <si>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</si>
  <si>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</si>
  <si>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</si>
  <si>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</si>
  <si>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</si>
  <si>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</si>
  <si>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</si>
  <si>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</si>
  <si>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</si>
  <si>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</si>
  <si>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</si>
  <si>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</si>
  <si>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</si>
  <si>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</si>
  <si>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</si>
  <si>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</si>
  <si>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</si>
  <si>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</si>
  <si>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</si>
  <si>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</si>
  <si>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</si>
  <si>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</si>
  <si>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</si>
  <si>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</si>
  <si>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</si>
  <si>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</si>
  <si>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</si>
  <si>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</si>
  <si>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</si>
  <si>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</si>
  <si>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</si>
  <si>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</si>
  <si>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</si>
  <si>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</si>
  <si>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</si>
  <si>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</si>
  <si>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</si>
  <si>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</si>
  <si>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</si>
  <si>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</si>
  <si>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</si>
  <si>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</si>
  <si>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</si>
  <si>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</si>
  <si>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</si>
  <si>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</si>
  <si>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</si>
  <si>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</si>
  <si>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</si>
  <si>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</si>
  <si>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</si>
  <si>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</si>
  <si>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</si>
  <si>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</si>
  <si>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</si>
  <si>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</si>
  <si>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</si>
  <si>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</si>
  <si>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</si>
  <si>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</si>
  <si>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</si>
  <si>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</si>
  <si>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</si>
  <si>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</si>
  <si>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</si>
  <si>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</si>
  <si>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</si>
  <si>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</si>
  <si>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</si>
  <si>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</si>
  <si>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</si>
  <si>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</si>
  <si>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</si>
  <si>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</si>
  <si>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</si>
  <si>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</si>
  <si>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</si>
  <si>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</si>
  <si>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</si>
  <si>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</si>
  <si>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</si>
  <si>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</si>
  <si>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</si>
  <si>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</si>
  <si>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</si>
  <si>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</si>
  <si>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</si>
  <si>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</si>
  <si>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</si>
  <si>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</si>
  <si>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</si>
  <si>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</si>
  <si>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</si>
  <si>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</si>
  <si>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</si>
  <si>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</si>
  <si>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</si>
  <si>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</si>
  <si>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</si>
  <si>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</si>
  <si>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</si>
  <si>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</si>
  <si>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</si>
  <si>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</si>
  <si>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</si>
  <si>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</si>
  <si>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</si>
  <si>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</si>
  <si>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</si>
  <si>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</si>
  <si>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</si>
  <si>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</si>
  <si>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</si>
  <si>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</si>
  <si>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</si>
  <si>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</si>
  <si>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</si>
  <si>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</si>
  <si>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</si>
  <si>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</si>
  <si>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</si>
  <si>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</si>
  <si>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</si>
  <si>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</si>
  <si>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</si>
  <si>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</si>
  <si>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</si>
  <si>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</si>
  <si>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</si>
  <si>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</si>
  <si>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</si>
  <si>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</si>
  <si>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</si>
  <si>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</si>
  <si>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</si>
  <si>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</si>
  <si>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</si>
  <si>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</si>
  <si>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</si>
  <si>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</si>
  <si>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</si>
  <si>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</si>
  <si>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</si>
  <si>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</si>
  <si>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</si>
  <si>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</si>
  <si>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</si>
  <si>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</si>
  <si>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</si>
  <si>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</si>
  <si>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</si>
  <si>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</si>
  <si>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</si>
  <si>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</si>
  <si>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</si>
  <si>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</si>
  <si>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</si>
  <si>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</si>
  <si>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</si>
  <si>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</si>
  <si>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</si>
  <si>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</si>
  <si>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</si>
  <si>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</si>
  <si>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</si>
  <si>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</si>
  <si>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</si>
  <si>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</si>
  <si>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</si>
  <si>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</si>
  <si>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</si>
  <si>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</si>
  <si>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</si>
  <si>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</si>
  <si>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</si>
  <si>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</si>
  <si>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</si>
  <si>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</si>
  <si>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</si>
  <si>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</si>
  <si>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</si>
  <si>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</si>
  <si>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</si>
  <si>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</si>
  <si>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</si>
  <si>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</si>
  <si>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</si>
  <si>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</si>
  <si>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</si>
  <si>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</si>
  <si>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</si>
  <si>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</si>
  <si>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</si>
  <si>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</si>
  <si>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</si>
  <si>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</si>
  <si>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</si>
  <si>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</si>
  <si>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</si>
  <si>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</si>
  <si>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</si>
  <si>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</si>
  <si>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</si>
  <si>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</si>
  <si>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</si>
  <si>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</si>
  <si>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</si>
  <si>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</si>
  <si>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</si>
  <si>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</si>
  <si>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</si>
  <si>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</si>
  <si>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</si>
  <si>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</si>
  <si>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</si>
  <si>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</si>
  <si>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</si>
  <si>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</si>
  <si>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</si>
  <si>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</si>
  <si>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</si>
  <si>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</si>
  <si>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</si>
  <si>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</si>
  <si>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</si>
  <si>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</si>
  <si>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</si>
  <si>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</si>
  <si>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</si>
  <si>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</si>
  <si>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</si>
  <si>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</si>
  <si>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</si>
  <si>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</si>
  <si>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</si>
  <si>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</si>
  <si>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</si>
  <si>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</si>
  <si>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</si>
  <si>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</si>
  <si>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</si>
  <si>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</si>
  <si>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</si>
  <si>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</si>
  <si>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</si>
  <si>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</si>
  <si>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</si>
  <si>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</si>
  <si>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</si>
  <si>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</si>
  <si>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</si>
  <si>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</si>
  <si>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</si>
  <si>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</si>
  <si>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</si>
  <si>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</si>
  <si>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</si>
  <si>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</si>
  <si>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</si>
  <si>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</si>
  <si>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</si>
  <si>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</si>
  <si>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</si>
  <si>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</si>
  <si>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</si>
  <si>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</si>
  <si>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</si>
  <si>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</si>
  <si>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</si>
  <si>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</si>
  <si>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</si>
  <si>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</si>
  <si>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</si>
  <si>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</si>
  <si>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</si>
  <si>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</si>
  <si>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</si>
  <si>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</si>
  <si>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</si>
  <si>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</si>
  <si>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</si>
  <si>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</si>
  <si>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</si>
  <si>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</si>
  <si>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</si>
  <si>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</si>
  <si>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</si>
  <si>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</si>
  <si>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</si>
  <si>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</si>
  <si>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</si>
  <si>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</si>
  <si>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</si>
  <si>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</si>
  <si>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</si>
  <si>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</si>
  <si>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</si>
  <si>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</si>
  <si>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</si>
  <si>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</si>
  <si>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</si>
  <si>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</si>
  <si>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</si>
  <si>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</si>
  <si>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</si>
  <si>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</si>
  <si>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</si>
  <si>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</si>
  <si>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</si>
  <si>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</si>
  <si>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</si>
  <si>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</si>
  <si>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</si>
  <si>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</si>
  <si>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</si>
  <si>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</si>
  <si>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</si>
  <si>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</si>
  <si>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</si>
  <si>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</si>
  <si>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</si>
  <si>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</si>
  <si>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</si>
  <si>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</si>
  <si>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</si>
  <si>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</si>
  <si>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</si>
  <si>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</si>
  <si>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</si>
  <si>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</si>
  <si>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</si>
  <si>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</si>
  <si>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</si>
  <si>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</si>
  <si>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</si>
  <si>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</si>
  <si>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</si>
  <si>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</si>
  <si>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</si>
  <si>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</si>
  <si>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</si>
  <si>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</si>
  <si>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</si>
  <si>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</si>
  <si>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</si>
  <si>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</si>
  <si>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</si>
  <si>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</si>
  <si>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</si>
  <si>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</si>
  <si>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</si>
  <si>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</si>
  <si>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</si>
  <si>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</si>
  <si>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</si>
  <si>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</si>
  <si>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</si>
  <si>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</si>
  <si>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</si>
  <si>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</si>
  <si>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</si>
  <si>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</si>
  <si>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</si>
  <si>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</si>
  <si>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</si>
  <si>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</si>
  <si>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</si>
  <si>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</si>
  <si>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</si>
  <si>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</si>
  <si>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</si>
  <si>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</si>
  <si>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</si>
  <si>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</si>
  <si>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</si>
  <si>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</si>
  <si>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</si>
  <si>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</si>
  <si>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</si>
  <si>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</si>
  <si>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</si>
  <si>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</si>
  <si>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</si>
  <si>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</si>
  <si>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</si>
  <si>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</si>
  <si>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</si>
  <si>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</si>
  <si>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</si>
  <si>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</si>
  <si>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</si>
  <si>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</si>
  <si>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</si>
  <si>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</si>
  <si>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</si>
  <si>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</si>
  <si>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</si>
  <si>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</si>
  <si>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</si>
  <si>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</si>
  <si>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</si>
  <si>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</si>
  <si>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</si>
  <si>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</si>
  <si>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</si>
  <si>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</si>
  <si>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</si>
  <si>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</si>
  <si>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</si>
  <si>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</si>
  <si>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</si>
  <si>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</si>
  <si>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</si>
  <si>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</si>
  <si>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</si>
  <si>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</si>
  <si>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</si>
  <si>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</si>
  <si>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</si>
  <si>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</si>
  <si>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</si>
  <si>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</si>
  <si>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</si>
  <si>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</si>
  <si>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</si>
  <si>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</si>
  <si>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</si>
  <si>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</si>
  <si>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</si>
  <si>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</si>
  <si>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</si>
  <si>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</si>
  <si>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</si>
  <si>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</si>
  <si>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</si>
  <si>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</si>
  <si>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</si>
  <si>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</si>
  <si>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</si>
  <si>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</si>
  <si>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</si>
  <si>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</si>
  <si>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</si>
  <si>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</si>
  <si>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</si>
  <si>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</si>
  <si>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</si>
  <si>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</si>
  <si>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</si>
  <si>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</si>
  <si>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</si>
  <si>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</si>
  <si>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</si>
  <si>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</si>
  <si>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</si>
  <si>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</si>
  <si>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</si>
  <si>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</si>
  <si>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</si>
  <si>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</si>
  <si>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</si>
  <si>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</si>
  <si>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</si>
  <si>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</si>
  <si>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</si>
  <si>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</si>
  <si>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</si>
  <si>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</si>
  <si>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</si>
  <si>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</si>
  <si>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</si>
  <si>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</si>
  <si>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</si>
  <si>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</si>
  <si>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</si>
  <si>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</si>
  <si>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</si>
  <si>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</si>
  <si>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</si>
  <si>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</si>
  <si>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</si>
  <si>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</si>
  <si>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</si>
  <si>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</si>
  <si>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</si>
  <si>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</si>
  <si>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</si>
  <si>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</si>
  <si>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</si>
  <si>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</si>
  <si>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</si>
  <si>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</si>
  <si>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</si>
  <si>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</si>
  <si>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</si>
  <si>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</si>
  <si>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</si>
  <si>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</si>
  <si>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</si>
  <si>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</si>
  <si>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</si>
  <si>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</si>
  <si>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</si>
  <si>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</si>
  <si>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</si>
  <si>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</si>
  <si>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</si>
  <si>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</si>
  <si>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</si>
  <si>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</si>
  <si>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</si>
  <si>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</si>
  <si>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</si>
  <si>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</si>
  <si>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</si>
  <si>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</si>
  <si>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</si>
  <si>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</si>
  <si>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</si>
  <si>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</si>
  <si>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</si>
  <si>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</si>
  <si>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</si>
  <si>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</si>
  <si>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</si>
  <si>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</si>
  <si>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</si>
  <si>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</si>
  <si>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</si>
  <si>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</si>
  <si>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</si>
  <si>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</si>
  <si>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</si>
  <si>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</si>
  <si>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</si>
  <si>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</si>
  <si>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</si>
  <si>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</si>
  <si>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</si>
  <si>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</si>
  <si>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</si>
  <si>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</si>
  <si>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</si>
  <si>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</si>
  <si>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</si>
  <si>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</si>
  <si>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</si>
  <si>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</si>
  <si>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</si>
  <si>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</si>
  <si>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</si>
  <si>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</si>
  <si>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</si>
  <si>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</si>
  <si>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</si>
  <si>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</si>
  <si>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</si>
  <si>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</si>
  <si>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</si>
  <si>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</si>
  <si>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</si>
  <si>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</si>
  <si>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</si>
  <si>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</si>
  <si>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</si>
  <si>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</si>
  <si>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</si>
  <si>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</si>
  <si>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</si>
  <si>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</si>
  <si>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</si>
  <si>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</si>
  <si>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</si>
  <si>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</si>
  <si>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</si>
  <si>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</si>
  <si>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</si>
  <si>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</si>
  <si>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</si>
  <si>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</si>
  <si>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</si>
  <si>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</si>
  <si>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</si>
  <si>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</si>
  <si>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</si>
  <si>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</si>
  <si>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</si>
  <si>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</si>
  <si>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</si>
  <si>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</si>
  <si>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</si>
  <si>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</si>
  <si>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</si>
  <si>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</si>
  <si>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</si>
  <si>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</si>
  <si>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</si>
  <si>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</si>
  <si>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</si>
  <si>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</si>
  <si>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</si>
  <si>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</si>
  <si>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</si>
  <si>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</si>
  <si>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</si>
  <si>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</si>
  <si>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</si>
  <si>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</si>
  <si>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</si>
  <si>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</si>
  <si>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</si>
  <si>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</si>
  <si>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</si>
  <si>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</si>
  <si>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</si>
  <si>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</si>
  <si>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</si>
  <si>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</si>
  <si>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</si>
  <si>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</si>
  <si>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</si>
  <si>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</si>
  <si>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</si>
  <si>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</si>
  <si>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</si>
  <si>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</si>
  <si>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</si>
  <si>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</si>
  <si>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</si>
  <si>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</si>
  <si>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</si>
  <si>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</si>
  <si>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</si>
  <si>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</si>
  <si>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</si>
  <si>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</si>
  <si>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</si>
  <si>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</si>
  <si>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</si>
  <si>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</si>
  <si>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</si>
  <si>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</si>
  <si>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</si>
  <si>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</si>
  <si>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</si>
  <si>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</si>
  <si>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</si>
  <si>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</si>
  <si>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</si>
  <si>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</si>
  <si>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</si>
  <si>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</si>
  <si>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</si>
  <si>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</si>
  <si>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</si>
  <si>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</si>
  <si>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</si>
  <si>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</si>
  <si>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</si>
  <si>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</si>
  <si>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</si>
  <si>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</si>
  <si>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</si>
  <si>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</si>
  <si>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</si>
  <si>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</si>
  <si>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</si>
  <si>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</si>
  <si>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</si>
  <si>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</si>
  <si>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</si>
  <si>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</si>
  <si>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</si>
  <si>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</si>
  <si>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</si>
  <si>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</si>
  <si>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</si>
  <si>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</si>
  <si>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</si>
  <si>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</si>
  <si>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</si>
  <si>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</si>
  <si>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</si>
  <si>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</si>
  <si>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</si>
  <si>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</si>
  <si>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</si>
  <si>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</si>
  <si>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</si>
  <si>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</si>
  <si>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</si>
  <si>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</si>
  <si>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</si>
  <si>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</si>
  <si>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</si>
  <si>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</si>
  <si>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</si>
  <si>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</si>
  <si>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</si>
  <si>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</si>
  <si>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</si>
  <si>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</si>
  <si>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</si>
  <si>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</si>
  <si>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</si>
  <si>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</si>
  <si>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</si>
  <si>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</si>
  <si>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</si>
  <si>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</si>
  <si>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</si>
  <si>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</si>
  <si>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</si>
  <si>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</si>
  <si>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</si>
  <si>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</si>
  <si>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</si>
  <si>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</si>
  <si>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</si>
  <si>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</si>
  <si>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</si>
  <si>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</si>
  <si>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</si>
  <si>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</si>
  <si>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</si>
  <si>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</si>
  <si>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</si>
  <si>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</si>
  <si>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</si>
  <si>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</si>
  <si>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</si>
  <si>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</si>
  <si>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</si>
  <si>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</si>
  <si>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</si>
  <si>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</si>
  <si>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</si>
  <si>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</si>
  <si>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</si>
  <si>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</si>
  <si>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</si>
  <si>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</si>
  <si>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</si>
  <si>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</si>
  <si>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</si>
  <si>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</si>
  <si>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</si>
  <si>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</si>
  <si>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</si>
  <si>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</si>
  <si>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</si>
  <si>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</si>
  <si>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</si>
  <si>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</si>
  <si>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</si>
  <si>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</si>
  <si>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</si>
  <si>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</si>
  <si>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</si>
  <si>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</si>
  <si>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</si>
  <si>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</si>
  <si>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</si>
  <si>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</si>
  <si>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</si>
  <si>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</si>
  <si>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</si>
  <si>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</si>
  <si>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</si>
  <si>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</si>
  <si>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</si>
  <si>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</si>
  <si>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</si>
  <si>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</si>
  <si>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</si>
  <si>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</si>
  <si>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</si>
  <si>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</si>
  <si>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</si>
  <si>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</si>
  <si>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</si>
  <si>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</si>
  <si>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</si>
  <si>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</si>
  <si>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</si>
  <si>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</si>
  <si>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</si>
  <si>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</si>
  <si>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</si>
  <si>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</si>
  <si>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</si>
  <si>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</si>
  <si>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</si>
  <si>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</si>
  <si>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</si>
  <si>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</si>
  <si>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</si>
  <si>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</si>
  <si>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</si>
  <si>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</si>
  <si>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</si>
  <si>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</si>
  <si>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</si>
  <si>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</si>
  <si>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</si>
  <si>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</si>
  <si>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</si>
  <si>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</si>
  <si>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</si>
  <si>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</si>
  <si>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</si>
  <si>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</si>
  <si>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</si>
  <si>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</si>
  <si>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</si>
  <si>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</si>
  <si>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</si>
  <si>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</si>
  <si>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</si>
  <si>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</si>
  <si>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</si>
  <si>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</si>
  <si>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</si>
  <si>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</si>
  <si>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</si>
  <si>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</si>
  <si>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</si>
  <si>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</si>
  <si>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</si>
  <si>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</si>
  <si>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</si>
  <si>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</si>
  <si>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</si>
  <si>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</si>
  <si>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</si>
  <si>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</si>
  <si>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</si>
  <si>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</si>
  <si>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</si>
  <si>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</si>
  <si>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</si>
  <si>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</si>
  <si>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</si>
  <si>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</si>
  <si>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</si>
  <si>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</si>
  <si>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</si>
  <si>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</si>
  <si>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</si>
  <si>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</si>
  <si>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</si>
  <si>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</si>
  <si>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</si>
  <si>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</si>
  <si>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</si>
  <si>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</si>
  <si>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</si>
  <si>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</si>
  <si>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</si>
  <si>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</si>
  <si>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</si>
  <si>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</si>
  <si>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</si>
  <si>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</si>
  <si>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</si>
  <si>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</si>
  <si>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</si>
  <si>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</si>
  <si>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</si>
  <si>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</si>
  <si>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</si>
  <si>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</si>
  <si>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</si>
  <si>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</si>
  <si>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</si>
  <si>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</si>
  <si>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</si>
  <si>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</si>
  <si>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</si>
  <si>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</si>
  <si>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</si>
  <si>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</si>
  <si>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</si>
  <si>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</si>
  <si>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</si>
  <si>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</si>
  <si>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</si>
  <si>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</si>
  <si>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</si>
  <si>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</si>
  <si>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</si>
  <si>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</si>
  <si>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</si>
  <si>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</si>
  <si>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</si>
  <si>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</si>
  <si>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</si>
  <si>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</si>
  <si>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</si>
  <si>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</si>
  <si>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</si>
  <si>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</si>
  <si>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</si>
  <si>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</si>
  <si>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</si>
  <si>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</si>
  <si>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</si>
  <si>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</si>
  <si>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</si>
  <si>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</si>
  <si>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</si>
  <si>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</si>
  <si>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</si>
  <si>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</si>
  <si>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</si>
  <si>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</si>
  <si>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</si>
  <si>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</si>
  <si>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</si>
  <si>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</si>
  <si>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</si>
  <si>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</si>
  <si>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</si>
  <si>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</si>
  <si>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</si>
  <si>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</si>
  <si>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</si>
  <si>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</si>
  <si>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</si>
  <si>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</si>
  <si>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</si>
  <si>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</si>
  <si>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</si>
  <si>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</si>
  <si>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</si>
  <si>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</si>
  <si>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</si>
  <si>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</si>
  <si>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</si>
  <si>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</si>
  <si>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</si>
  <si>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</si>
  <si>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</si>
  <si>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</si>
  <si>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</si>
  <si>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</si>
  <si>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</si>
  <si>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</si>
  <si>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</si>
  <si>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</si>
  <si>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</si>
  <si>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</si>
  <si>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</si>
  <si>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</si>
  <si>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</si>
  <si>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</si>
  <si>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</si>
  <si>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</si>
  <si>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</si>
  <si>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</si>
  <si>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</si>
  <si>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</si>
  <si>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</si>
  <si>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</si>
  <si>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</si>
  <si>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</si>
  <si>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</si>
  <si>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</si>
  <si>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</si>
  <si>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</si>
  <si>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</si>
  <si>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</si>
  <si>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</si>
  <si>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</si>
  <si>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</si>
  <si>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</si>
  <si>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</si>
  <si>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</si>
  <si>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</si>
  <si>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</si>
  <si>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</si>
  <si>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</si>
  <si>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</si>
  <si>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</si>
  <si>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</si>
  <si>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</si>
  <si>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</si>
  <si>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</si>
  <si>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</si>
  <si>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</si>
  <si>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</si>
  <si>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</si>
  <si>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</si>
  <si>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</si>
  <si>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</si>
  <si>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</si>
  <si>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</si>
  <si>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</si>
  <si>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</si>
  <si>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</si>
  <si>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</si>
  <si>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</si>
  <si>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</si>
  <si>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</si>
  <si>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</si>
  <si>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</si>
  <si>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</si>
  <si>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</si>
  <si>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</si>
  <si>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</si>
  <si>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</si>
  <si>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</si>
  <si>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</si>
  <si>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</si>
  <si>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</si>
  <si>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</si>
  <si>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</si>
  <si>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</si>
  <si>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</si>
  <si>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</si>
  <si>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</si>
  <si>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</si>
  <si>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</si>
  <si>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</si>
  <si>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</si>
  <si>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</si>
  <si>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</si>
  <si>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</si>
  <si>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</si>
  <si>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</si>
  <si>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</si>
  <si>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</si>
  <si>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</si>
  <si>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</si>
  <si>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</si>
  <si>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</si>
  <si>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</si>
  <si>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</si>
  <si>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</si>
  <si>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</si>
  <si>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</si>
  <si>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</si>
  <si>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</si>
  <si>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</si>
  <si>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</si>
  <si>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</si>
  <si>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</si>
  <si>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</si>
  <si>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</si>
  <si>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</si>
  <si>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</si>
  <si>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</si>
  <si>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</si>
  <si>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</si>
  <si>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</si>
  <si>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</si>
  <si>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</si>
  <si>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</si>
  <si>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</si>
  <si>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</si>
  <si>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</si>
  <si>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</si>
  <si>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</si>
  <si>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</si>
  <si>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</si>
  <si>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</si>
  <si>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</si>
  <si>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</si>
  <si>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</si>
  <si>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</si>
  <si>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</si>
  <si>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</si>
  <si>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</si>
  <si>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</si>
  <si>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</si>
  <si>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</si>
  <si>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</si>
  <si>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</si>
  <si>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</si>
  <si>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</si>
  <si>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</si>
  <si>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</si>
  <si>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</si>
  <si>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</si>
  <si>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</si>
  <si>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</si>
  <si>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</si>
  <si>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</si>
  <si>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</si>
  <si>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</si>
  <si>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</si>
  <si>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</si>
  <si>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</si>
  <si>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</si>
  <si>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</si>
  <si>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</si>
  <si>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</si>
  <si>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</si>
  <si>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</si>
  <si>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</si>
  <si>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</si>
  <si>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</si>
  <si>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</si>
  <si>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</si>
  <si>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</si>
  <si>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</si>
  <si>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</si>
  <si>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</si>
  <si>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</si>
  <si>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</si>
  <si>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</si>
  <si>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</si>
  <si>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</si>
  <si>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</si>
  <si>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</si>
  <si>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</si>
  <si>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</si>
  <si>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</si>
  <si>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</si>
  <si>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</si>
  <si>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</si>
  <si>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</si>
  <si>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</si>
  <si>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</si>
  <si>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</si>
  <si>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</si>
  <si>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</si>
  <si>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</si>
  <si>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</si>
  <si>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</si>
  <si>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</si>
  <si>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</si>
  <si>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</si>
  <si>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</si>
  <si>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</si>
  <si>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</si>
  <si>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</si>
  <si>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</si>
  <si>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</si>
  <si>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</si>
  <si>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</si>
  <si>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</si>
  <si>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</si>
  <si>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</si>
  <si>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</si>
  <si>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</si>
  <si>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</si>
  <si>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</si>
  <si>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</si>
  <si>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</si>
  <si>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</si>
  <si>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</si>
  <si>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</si>
  <si>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</si>
  <si>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</si>
  <si>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</si>
  <si>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</si>
  <si>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</si>
  <si>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</si>
  <si>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</si>
  <si>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</si>
  <si>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</si>
  <si>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</si>
  <si>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</si>
  <si>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</si>
  <si>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</si>
  <si>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</si>
  <si>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</si>
  <si>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</si>
  <si>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</si>
  <si>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</si>
  <si>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</si>
  <si>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</si>
  <si>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</si>
  <si>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</si>
  <si>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</si>
  <si>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</si>
  <si>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</si>
  <si>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</si>
  <si>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</si>
  <si>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</si>
  <si>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</si>
  <si>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</si>
  <si>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</si>
  <si>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</si>
  <si>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</si>
  <si>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</si>
  <si>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</si>
  <si>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</si>
  <si>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</si>
  <si>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</si>
  <si>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</si>
  <si>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</si>
  <si>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</si>
  <si>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</si>
  <si>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</si>
  <si>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</si>
  <si>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</si>
  <si>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</si>
  <si>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</si>
  <si>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</si>
  <si>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</si>
  <si>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</si>
  <si>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</si>
  <si>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</si>
  <si>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</si>
  <si>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</si>
  <si>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</si>
  <si>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</si>
  <si>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</si>
  <si>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</si>
  <si>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</si>
  <si>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</si>
  <si>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</si>
  <si>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</si>
  <si>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</si>
  <si>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</si>
  <si>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</si>
  <si>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</si>
  <si>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</si>
  <si>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</si>
  <si>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</si>
  <si>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</si>
  <si>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</si>
  <si>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</si>
  <si>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</si>
  <si>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</si>
  <si>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</si>
  <si>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</si>
  <si>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</si>
  <si>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</si>
  <si>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</si>
  <si>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</si>
  <si>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</si>
  <si>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</si>
  <si>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</si>
  <si>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</si>
  <si>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</si>
  <si>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</si>
  <si>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</si>
  <si>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</si>
  <si>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</si>
  <si>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</si>
  <si>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</si>
  <si>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</si>
  <si>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</si>
  <si>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</si>
  <si>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</si>
  <si>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</si>
  <si>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</si>
  <si>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</si>
  <si>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</si>
  <si>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</si>
  <si>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</si>
  <si>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</si>
  <si>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</si>
  <si>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</si>
  <si>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</si>
  <si>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</si>
  <si>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</si>
  <si>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</si>
  <si>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</si>
  <si>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</si>
  <si>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</si>
  <si>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</si>
  <si>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</si>
  <si>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</si>
  <si>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</si>
  <si>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</si>
  <si>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</si>
  <si>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</si>
  <si>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</si>
  <si>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</si>
  <si>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</si>
  <si>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</si>
  <si>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</si>
  <si>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</si>
  <si>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</si>
  <si>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</si>
  <si>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</si>
  <si>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</si>
  <si>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</si>
  <si>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</si>
  <si>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</si>
  <si>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</si>
  <si>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</si>
  <si>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</si>
  <si>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</si>
  <si>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</si>
  <si>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</si>
  <si>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</si>
  <si>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</si>
  <si>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</si>
  <si>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</si>
  <si>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</si>
  <si>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</si>
  <si>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</si>
  <si>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</si>
  <si>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</si>
  <si>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</si>
  <si>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</si>
  <si>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</si>
  <si>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</si>
  <si>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</si>
  <si>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</si>
  <si>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</si>
  <si>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</si>
  <si>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</si>
  <si>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</si>
  <si>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</si>
  <si>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</si>
  <si>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</si>
  <si>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</si>
  <si>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</si>
  <si>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</si>
  <si>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</si>
  <si>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</si>
  <si>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</si>
  <si>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</si>
  <si>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</si>
  <si>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</si>
  <si>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</si>
  <si>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</si>
  <si>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</si>
  <si>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</si>
  <si>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</si>
  <si>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</si>
  <si>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</si>
  <si>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</si>
  <si>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</si>
  <si>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</si>
  <si>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</si>
  <si>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</si>
  <si>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</si>
  <si>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</si>
  <si>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</si>
  <si>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</si>
  <si>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</si>
  <si>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</si>
  <si>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</si>
  <si>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</si>
  <si>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</si>
  <si>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</si>
  <si>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</si>
  <si>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</si>
  <si>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</si>
  <si>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</si>
  <si>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</si>
  <si>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</si>
  <si>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</si>
  <si>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</si>
  <si>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</si>
  <si>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</si>
  <si>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</si>
  <si>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</si>
  <si>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</si>
  <si>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</si>
  <si>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</si>
  <si>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</si>
  <si>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</si>
  <si>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</si>
  <si>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</si>
  <si>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</si>
  <si>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</si>
  <si>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</si>
  <si>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</si>
  <si>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</si>
  <si>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</si>
  <si>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</si>
  <si>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</si>
  <si>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</si>
  <si>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</si>
  <si>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</si>
  <si>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</si>
  <si>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</si>
  <si>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</si>
  <si>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</si>
  <si>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</si>
  <si>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</si>
  <si>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</si>
  <si>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</si>
  <si>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</si>
  <si>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</si>
  <si>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</si>
  <si>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</si>
  <si>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</si>
  <si>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</si>
  <si>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</si>
  <si>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</si>
  <si>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</si>
  <si>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</si>
  <si>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</si>
  <si>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</si>
  <si>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</si>
  <si>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</si>
  <si>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</si>
  <si>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</si>
  <si>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</si>
  <si>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</si>
  <si>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</si>
  <si>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</si>
  <si>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</si>
  <si>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</si>
  <si>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</si>
  <si>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</si>
  <si>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</si>
  <si>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</si>
  <si>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</si>
  <si>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</si>
  <si>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</si>
  <si>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</si>
  <si>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</si>
  <si>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</si>
  <si>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</si>
  <si>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</si>
  <si>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</si>
  <si>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</si>
  <si>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</si>
  <si>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</si>
  <si>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</si>
  <si>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</si>
  <si>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</si>
  <si>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</si>
  <si>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</si>
  <si>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</si>
  <si>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</si>
  <si>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</si>
  <si>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</si>
  <si>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</si>
  <si>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</si>
  <si>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</si>
  <si>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</si>
  <si>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</si>
  <si>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</si>
  <si>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</si>
  <si>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</si>
  <si>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</si>
  <si>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</si>
  <si>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</si>
  <si>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</si>
  <si>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</si>
  <si>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</si>
  <si>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</si>
  <si>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</si>
  <si>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</si>
  <si>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</si>
  <si>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</si>
  <si>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</si>
  <si>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</si>
  <si>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</si>
  <si>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</si>
  <si>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</si>
  <si>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</si>
  <si>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</si>
  <si>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</si>
  <si>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</si>
  <si>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</si>
  <si>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</si>
  <si>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</si>
  <si>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</si>
  <si>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</si>
  <si>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</si>
  <si>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</si>
  <si>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</si>
  <si>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</si>
  <si>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</si>
  <si>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</si>
  <si>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</si>
  <si>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</si>
  <si>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</si>
  <si>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</si>
  <si>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</si>
  <si>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</si>
  <si>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</si>
  <si>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</si>
  <si>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</si>
  <si>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</si>
  <si>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</si>
  <si>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</si>
  <si>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</si>
  <si>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</si>
  <si>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</si>
  <si>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</si>
  <si>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</si>
  <si>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</si>
  <si>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</si>
  <si>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</si>
  <si>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</si>
  <si>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</si>
  <si>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</si>
  <si>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</si>
  <si>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</si>
  <si>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</si>
  <si>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</si>
  <si>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</si>
  <si>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</si>
  <si>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</si>
  <si>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</si>
  <si>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</si>
  <si>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</si>
  <si>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</si>
  <si>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</si>
  <si>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</si>
  <si>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</si>
  <si>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</si>
  <si>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</si>
  <si>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</si>
  <si>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</si>
  <si>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</si>
  <si>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</si>
  <si>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</si>
  <si>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</si>
  <si>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</si>
  <si>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</si>
  <si>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</si>
  <si>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</si>
  <si>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</si>
  <si>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</si>
  <si>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</si>
  <si>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</si>
  <si>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</si>
  <si>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</si>
  <si>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</si>
  <si>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</si>
  <si>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</si>
  <si>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</si>
  <si>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</si>
  <si>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</si>
  <si>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</si>
  <si>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</si>
  <si>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</si>
  <si>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</si>
  <si>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</si>
  <si>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</si>
  <si>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</si>
  <si>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</si>
  <si>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</si>
  <si>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</si>
  <si>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</si>
  <si>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</si>
  <si>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</si>
  <si>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</si>
  <si>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</si>
  <si>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</si>
  <si>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</si>
  <si>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</si>
  <si>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</si>
  <si>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</si>
  <si>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</si>
  <si>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</si>
  <si>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</si>
  <si>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</si>
  <si>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</si>
  <si>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</si>
  <si>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</si>
  <si>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</si>
  <si>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</si>
  <si>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</si>
  <si>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</si>
  <si>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</si>
  <si>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</si>
  <si>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</si>
  <si>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</si>
  <si>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</si>
  <si>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</si>
  <si>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</si>
  <si>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</si>
  <si>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</si>
  <si>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</si>
  <si>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</si>
  <si>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</si>
  <si>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</si>
  <si>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</si>
  <si>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</si>
  <si>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</si>
  <si>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</si>
  <si>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</si>
  <si>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</si>
  <si>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</si>
  <si>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</si>
  <si>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</si>
  <si>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</si>
  <si>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</si>
  <si>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</si>
  <si>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</si>
  <si>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</si>
  <si>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</si>
  <si>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</si>
  <si>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</si>
  <si>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</si>
  <si>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</si>
  <si>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</si>
  <si>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</si>
  <si>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</si>
  <si>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</si>
  <si>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</si>
  <si>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</si>
  <si>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</si>
  <si>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</si>
  <si>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</si>
  <si>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</si>
  <si>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</si>
  <si>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</si>
  <si>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</si>
  <si>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</si>
  <si>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</si>
  <si>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</si>
  <si>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</si>
  <si>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</si>
  <si>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</si>
  <si>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</si>
  <si>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</si>
  <si>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</si>
  <si>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</si>
  <si>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</si>
  <si>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</si>
  <si>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</si>
  <si>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</si>
  <si>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</si>
  <si>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</si>
  <si>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</si>
  <si>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</si>
  <si>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</si>
  <si>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</si>
  <si>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</si>
  <si>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</si>
  <si>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</si>
  <si>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</si>
  <si>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</si>
  <si>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</si>
  <si>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</si>
  <si>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</si>
  <si>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</si>
  <si>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</si>
  <si>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</si>
  <si>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</si>
  <si>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</si>
  <si>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</si>
  <si>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</si>
  <si>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</si>
  <si>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</si>
  <si>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</si>
  <si>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</si>
  <si>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</si>
  <si>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</si>
  <si>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</si>
  <si>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</si>
  <si>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</si>
  <si>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</si>
  <si>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</si>
  <si>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</si>
  <si>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</si>
  <si>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</si>
  <si>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</si>
  <si>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</si>
  <si>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</si>
  <si>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</si>
  <si>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</si>
  <si>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</si>
  <si>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</si>
  <si>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</si>
  <si>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</si>
  <si>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</si>
  <si>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</si>
  <si>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</si>
  <si>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</si>
  <si>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</si>
  <si>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</si>
  <si>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</si>
  <si>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</si>
  <si>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</si>
  <si>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</si>
  <si>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</si>
  <si>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</si>
  <si>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</si>
  <si>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</si>
  <si>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</si>
  <si>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</si>
  <si>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</si>
  <si>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</si>
  <si>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</si>
  <si>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</si>
  <si>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</si>
  <si>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</si>
  <si>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</si>
  <si>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</si>
  <si>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</si>
  <si>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</si>
  <si>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</si>
  <si>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</si>
  <si>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</si>
  <si>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</si>
  <si>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</si>
  <si>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</si>
  <si>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</si>
  <si>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</si>
  <si>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</si>
  <si>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</si>
  <si>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</si>
  <si>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</si>
  <si>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</si>
  <si>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</si>
  <si>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</si>
  <si>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</si>
  <si>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</si>
  <si>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</si>
  <si>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</si>
  <si>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</si>
  <si>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</si>
  <si>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</si>
  <si>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</si>
  <si>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</si>
  <si>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</si>
  <si>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</si>
  <si>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</si>
  <si>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</si>
  <si>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</si>
  <si>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</si>
  <si>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</si>
  <si>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</si>
  <si>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</si>
  <si>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</si>
  <si>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</si>
  <si>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</si>
  <si>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</si>
  <si>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</si>
  <si>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</si>
  <si>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</si>
  <si>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</si>
  <si>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</si>
  <si>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</si>
  <si>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</si>
  <si>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</si>
  <si>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</si>
  <si>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</si>
  <si>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</si>
  <si>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</si>
  <si>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</si>
  <si>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</si>
  <si>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</si>
  <si>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</si>
  <si>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</si>
  <si>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</si>
  <si>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</si>
  <si>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</si>
  <si>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</si>
  <si>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</si>
  <si>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</si>
  <si>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</si>
  <si>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</si>
  <si>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</si>
  <si>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</si>
  <si>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</si>
  <si>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</si>
  <si>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</si>
  <si>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</si>
  <si>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</si>
  <si>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</si>
  <si>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</si>
  <si>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</si>
  <si>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</si>
  <si>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</si>
  <si>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</si>
  <si>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</si>
  <si>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</si>
  <si>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</si>
  <si>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</si>
  <si>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</si>
  <si>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</si>
  <si>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</si>
  <si>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</si>
  <si>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</si>
  <si>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</si>
  <si>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</si>
  <si>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</si>
  <si>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</si>
  <si>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</si>
  <si>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</si>
  <si>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</si>
  <si>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</si>
  <si>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</si>
  <si>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</si>
  <si>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</si>
  <si>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</si>
  <si>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</si>
  <si>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</si>
  <si>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</si>
  <si>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</si>
  <si>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</si>
  <si>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</si>
  <si>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</si>
  <si>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</si>
  <si>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</si>
  <si>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</si>
  <si>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</si>
  <si>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</si>
  <si>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</si>
  <si>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</si>
  <si>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</si>
  <si>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</si>
  <si>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</si>
  <si>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</si>
  <si>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</si>
  <si>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</si>
  <si>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</si>
  <si>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</si>
  <si>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</si>
  <si>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</si>
  <si>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</si>
  <si>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</si>
  <si>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</si>
  <si>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</si>
  <si>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</si>
  <si>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</si>
  <si>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</si>
  <si>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</si>
  <si>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</si>
  <si>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</si>
  <si>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</si>
  <si>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</si>
  <si>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</si>
  <si>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</si>
  <si>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</si>
  <si>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</si>
  <si>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</si>
  <si>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</si>
  <si>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</si>
  <si>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</si>
  <si>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</si>
  <si>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</si>
  <si>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</si>
  <si>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</si>
  <si>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</si>
  <si>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</si>
  <si>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</si>
  <si>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</si>
  <si>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</si>
  <si>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</si>
  <si>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</si>
  <si>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</si>
  <si>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</si>
  <si>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</si>
  <si>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</si>
  <si>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</si>
  <si>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</si>
  <si>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</si>
  <si>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</si>
  <si>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</si>
  <si>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</si>
  <si>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</si>
  <si>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</si>
  <si>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</si>
  <si>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</si>
  <si>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</si>
  <si>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</si>
  <si>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</si>
  <si>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</si>
  <si>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</si>
  <si>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</si>
  <si>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</si>
  <si>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</si>
  <si>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</si>
  <si>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</si>
  <si>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</si>
  <si>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</si>
  <si>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</si>
  <si>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</si>
  <si>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</si>
  <si>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</si>
  <si>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</si>
  <si>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</si>
  <si>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</si>
  <si>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</si>
  <si>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</si>
  <si>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</si>
  <si>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</si>
  <si>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</si>
  <si>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</si>
  <si>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</si>
  <si>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</si>
  <si>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</si>
  <si>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</si>
  <si>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</si>
  <si>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</si>
  <si>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</si>
  <si>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</si>
  <si>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</si>
  <si>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</si>
  <si>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</si>
  <si>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</si>
  <si>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</si>
  <si>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</si>
  <si>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</si>
  <si>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</si>
  <si>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</si>
  <si>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</si>
  <si>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</si>
  <si>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</si>
  <si>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</si>
  <si>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</si>
  <si>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</si>
  <si>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</si>
  <si>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</si>
  <si>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</si>
  <si>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</si>
  <si>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</si>
  <si>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</si>
  <si>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</si>
  <si>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</si>
  <si>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</si>
  <si>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</si>
  <si>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</si>
  <si>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</si>
  <si>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</si>
  <si>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</si>
  <si>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</si>
  <si>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</si>
  <si>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</si>
  <si>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</si>
  <si>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</si>
  <si>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</si>
  <si>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</si>
  <si>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</si>
  <si>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</si>
  <si>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</si>
  <si>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</si>
  <si>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</si>
  <si>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</si>
  <si>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</si>
  <si>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</si>
  <si>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</si>
  <si>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</si>
  <si>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</si>
  <si>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</si>
  <si>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</si>
  <si>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</si>
  <si>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</si>
  <si>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</si>
  <si>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</si>
  <si>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</si>
  <si>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</si>
  <si>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</si>
  <si>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</si>
  <si>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</si>
  <si>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</si>
  <si>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</si>
  <si>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</si>
  <si>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</si>
  <si>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</si>
  <si>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</si>
  <si>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</si>
  <si>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</si>
  <si>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</si>
  <si>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</si>
  <si>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</si>
  <si>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</si>
  <si>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</si>
  <si>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</si>
  <si>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</si>
  <si>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</si>
  <si>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</si>
  <si>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</si>
  <si>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</si>
  <si>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</si>
  <si>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</si>
  <si>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</si>
  <si>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</si>
  <si>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</si>
  <si>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</si>
  <si>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</si>
  <si>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</si>
  <si>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</si>
  <si>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</si>
  <si>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</si>
  <si>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</si>
  <si>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</si>
  <si>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</si>
  <si>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</si>
  <si>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</si>
  <si>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</si>
  <si>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</si>
  <si>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</si>
  <si>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</si>
  <si>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</si>
  <si>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</si>
  <si>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</si>
  <si>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</si>
  <si>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</si>
  <si>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</si>
  <si>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</si>
  <si>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</si>
  <si>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</si>
  <si>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</si>
  <si>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</si>
  <si>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</si>
  <si>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</si>
  <si>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</si>
  <si>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</si>
  <si>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</si>
  <si>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</si>
  <si>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</si>
  <si>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</si>
  <si>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</si>
  <si>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</si>
  <si>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</si>
  <si>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</si>
  <si>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</si>
  <si>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</si>
  <si>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</si>
  <si>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</si>
  <si>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</si>
  <si>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</si>
  <si>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</si>
  <si>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</si>
  <si>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</si>
  <si>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</si>
  <si>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</si>
  <si>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</si>
  <si>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</si>
  <si>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</si>
  <si>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</si>
  <si>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</si>
  <si>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</si>
  <si>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</si>
  <si>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</si>
  <si>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</si>
  <si>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</si>
  <si>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</si>
  <si>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</si>
  <si>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</si>
  <si>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</si>
  <si>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</si>
  <si>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</si>
  <si>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</si>
  <si>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</si>
  <si>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</si>
  <si>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</si>
  <si>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</si>
  <si>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</si>
  <si>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</si>
  <si>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</si>
  <si>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</si>
  <si>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</si>
  <si>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</si>
  <si>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</si>
  <si>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</si>
  <si>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</si>
  <si>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</si>
  <si>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</si>
  <si>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</si>
  <si>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</si>
  <si>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</si>
  <si>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</si>
  <si>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</si>
  <si>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</si>
  <si>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</si>
  <si>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</si>
  <si>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</si>
  <si>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</si>
  <si>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</si>
  <si>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</si>
  <si>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</si>
  <si>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</si>
  <si>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</si>
  <si>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</si>
  <si>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</si>
  <si>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</si>
  <si>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</si>
  <si>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</si>
  <si>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</si>
  <si>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</si>
  <si>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</si>
  <si>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</si>
  <si>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</si>
  <si>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</si>
  <si>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</si>
  <si>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</si>
  <si>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</si>
  <si>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</si>
  <si>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</si>
  <si>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</si>
  <si>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</si>
  <si>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</si>
  <si>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</si>
  <si>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</si>
  <si>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</si>
  <si>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</si>
  <si>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</si>
  <si>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</si>
  <si>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</si>
  <si>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</si>
  <si>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</si>
  <si>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</si>
  <si>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</si>
  <si>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</si>
  <si>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</si>
  <si>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</si>
  <si>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</si>
  <si>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</si>
  <si>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</si>
  <si>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</si>
  <si>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</si>
  <si>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</si>
  <si>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</si>
  <si>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</si>
  <si>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</si>
  <si>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</si>
  <si>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</si>
  <si>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</si>
  <si>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</si>
  <si>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</si>
  <si>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</si>
  <si>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</si>
  <si>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</si>
  <si>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</si>
  <si>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</si>
  <si>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</si>
  <si>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</si>
  <si>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</si>
  <si>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</si>
  <si>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</si>
  <si>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</si>
  <si>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</si>
  <si>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</si>
  <si>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</si>
  <si>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</si>
  <si>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</si>
  <si>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</si>
  <si>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</si>
  <si>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</si>
  <si>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</si>
  <si>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</si>
  <si>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</si>
  <si>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</si>
  <si>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</si>
  <si>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</si>
  <si>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</si>
  <si>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</si>
  <si>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</si>
  <si>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</si>
  <si>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</si>
  <si>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</si>
  <si>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</si>
  <si>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</si>
  <si>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</si>
  <si>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</si>
  <si>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</si>
  <si>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</si>
  <si>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</si>
  <si>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</si>
  <si>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</si>
  <si>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</si>
  <si>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</si>
  <si>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</si>
  <si>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</si>
  <si>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</si>
  <si>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</si>
  <si>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</si>
  <si>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</si>
  <si>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</si>
  <si>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</si>
  <si>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</si>
  <si>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</si>
  <si>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</si>
  <si>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</si>
  <si>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</si>
  <si>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</si>
  <si>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</si>
  <si>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</si>
  <si>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</si>
  <si>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</si>
  <si>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</si>
  <si>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</si>
  <si>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</si>
  <si>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</si>
  <si>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</si>
  <si>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</si>
  <si>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</si>
  <si>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</si>
  <si>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</si>
  <si>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</si>
  <si>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</si>
  <si>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</si>
  <si>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</si>
  <si>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</si>
  <si>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</si>
  <si>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</si>
  <si>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</si>
  <si>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</si>
  <si>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</si>
  <si>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</si>
  <si>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</si>
  <si>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</si>
  <si>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</si>
  <si>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</si>
  <si>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</si>
  <si>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</si>
  <si>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</si>
  <si>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</si>
  <si>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</si>
  <si>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</si>
  <si>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</si>
  <si>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</si>
  <si>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</si>
  <si>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</si>
  <si>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</si>
  <si>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</si>
  <si>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</si>
  <si>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</si>
  <si>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</si>
  <si>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</si>
  <si>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</si>
  <si>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</si>
  <si>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</si>
  <si>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</si>
  <si>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</si>
  <si>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</si>
  <si>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</si>
  <si>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</si>
  <si>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</si>
  <si>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</si>
  <si>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</si>
  <si>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</si>
  <si>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</si>
  <si>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</si>
  <si>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</si>
  <si>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</si>
  <si>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</si>
  <si>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</si>
  <si>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</si>
  <si>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</si>
  <si>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</si>
  <si>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</si>
  <si>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</si>
  <si>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</si>
  <si>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</si>
  <si>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</si>
  <si>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</si>
  <si>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</si>
  <si>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</si>
  <si>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</si>
  <si>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</si>
  <si>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</si>
  <si>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</si>
  <si>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</si>
  <si>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</si>
  <si>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</si>
  <si>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</si>
  <si>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</si>
  <si>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</si>
  <si>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</si>
  <si>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</si>
  <si>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</si>
  <si>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</si>
  <si>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</si>
  <si>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</si>
  <si>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</si>
  <si>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</si>
  <si>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</si>
  <si>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</si>
  <si>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</si>
  <si>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</si>
  <si>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</si>
  <si>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</si>
  <si>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</si>
  <si>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</si>
  <si>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</si>
  <si>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</si>
  <si>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</si>
  <si>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</si>
  <si>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</si>
  <si>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</si>
  <si>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</si>
  <si>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</si>
  <si>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</si>
  <si>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</si>
  <si>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</si>
  <si>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</si>
  <si>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</si>
  <si>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</si>
  <si>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</si>
  <si>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</si>
  <si>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</si>
  <si>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</si>
  <si>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</si>
  <si>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</si>
  <si>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</si>
  <si>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</si>
  <si>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</si>
  <si>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</si>
  <si>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</si>
  <si>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</si>
  <si>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</si>
  <si>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</si>
  <si>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</si>
  <si>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</si>
  <si>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</si>
  <si>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</si>
  <si>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</si>
  <si>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</si>
  <si>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</si>
  <si>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</si>
  <si>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</si>
  <si>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</si>
  <si>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</si>
  <si>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</si>
  <si>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</si>
  <si>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</si>
  <si>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</si>
  <si>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</si>
  <si>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</si>
  <si>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</si>
  <si>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</si>
  <si>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</si>
  <si>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</si>
  <si>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</si>
  <si>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</si>
  <si>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</si>
  <si>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</si>
  <si>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</si>
  <si>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</si>
  <si>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</si>
  <si>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</si>
  <si>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</si>
  <si>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</si>
  <si>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</si>
  <si>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</si>
  <si>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</si>
  <si>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</si>
  <si>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</si>
  <si>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</si>
  <si>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</si>
  <si>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</si>
  <si>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</si>
  <si>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</si>
  <si>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</si>
  <si>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</si>
  <si>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</si>
  <si>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</si>
  <si>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</si>
  <si>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</si>
  <si>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</si>
  <si>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</si>
  <si>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</si>
  <si>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</si>
  <si>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</si>
  <si>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</si>
  <si>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</si>
  <si>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</si>
  <si>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</si>
  <si>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</si>
  <si>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</si>
  <si>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</si>
  <si>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</si>
  <si>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</si>
  <si>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</si>
  <si>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</si>
  <si>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</si>
  <si>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</si>
  <si>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</si>
  <si>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</si>
  <si>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</si>
  <si>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</si>
  <si>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</si>
  <si>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</si>
  <si>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</si>
  <si>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</si>
  <si>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</si>
  <si>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</si>
  <si>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</si>
  <si>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</si>
  <si>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</si>
  <si>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</si>
  <si>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</si>
  <si>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</si>
  <si>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</si>
  <si>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</si>
  <si>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</si>
  <si>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</si>
  <si>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</si>
  <si>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</si>
  <si>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</si>
  <si>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</si>
  <si>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</si>
  <si>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</si>
  <si>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</si>
  <si>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</si>
  <si>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</si>
  <si>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</si>
  <si>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</si>
  <si>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</si>
  <si>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</si>
  <si>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</si>
  <si>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</si>
  <si>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</si>
  <si>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</si>
  <si>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</si>
  <si>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</si>
  <si>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</si>
  <si>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</si>
  <si>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</si>
  <si>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</si>
  <si>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</si>
  <si>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</si>
  <si>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</si>
  <si>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</si>
  <si>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</si>
  <si>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</si>
  <si>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</si>
  <si>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</si>
  <si>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</si>
  <si>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</si>
  <si>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</si>
  <si>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</si>
  <si>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</si>
  <si>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</si>
  <si>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</si>
  <si>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</si>
  <si>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</si>
  <si>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</si>
  <si>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</si>
  <si>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</si>
  <si>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</si>
  <si>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</si>
  <si>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</si>
  <si>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</si>
  <si>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</si>
  <si>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</si>
  <si>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</si>
  <si>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</si>
  <si>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</si>
  <si>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</si>
  <si>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</si>
  <si>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</si>
  <si>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</si>
  <si>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</si>
  <si>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</si>
  <si>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</si>
  <si>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</si>
  <si>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</si>
  <si>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</si>
  <si>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</si>
  <si>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</si>
  <si>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</si>
  <si>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</si>
  <si>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</si>
  <si>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</si>
  <si>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</si>
  <si>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</si>
  <si>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</si>
  <si>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</si>
  <si>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</si>
  <si>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</si>
  <si>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</si>
  <si>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</si>
  <si>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</si>
  <si>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</si>
  <si>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</si>
  <si>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</si>
  <si>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</si>
  <si>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</si>
  <si>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</si>
  <si>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</si>
  <si>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</si>
  <si>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</si>
  <si>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</si>
  <si>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</si>
  <si>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</si>
  <si>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</si>
  <si>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</si>
  <si>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</si>
  <si>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</si>
  <si>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</si>
  <si>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</si>
  <si>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</si>
  <si>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</si>
  <si>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</si>
  <si>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</si>
  <si>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</si>
  <si>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</si>
  <si>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</si>
  <si>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</si>
  <si>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</si>
  <si>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</si>
  <si>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</si>
  <si>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</si>
  <si>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</si>
  <si>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</si>
  <si>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</si>
  <si>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</si>
  <si>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</si>
  <si>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</si>
  <si>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</si>
  <si>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</si>
  <si>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</si>
  <si>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</si>
  <si>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</si>
  <si>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</si>
  <si>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</si>
  <si>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</si>
  <si>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</si>
  <si>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</si>
  <si>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</si>
  <si>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</si>
  <si>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</si>
  <si>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</si>
  <si>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</si>
  <si>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</si>
  <si>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</si>
  <si>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</si>
  <si>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</si>
  <si>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</si>
  <si>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</si>
  <si>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</si>
  <si>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</si>
  <si>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</si>
  <si>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</si>
  <si>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</si>
  <si>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</si>
  <si>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</si>
  <si>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</si>
  <si>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</si>
  <si>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</si>
  <si>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</si>
  <si>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</si>
  <si>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</si>
  <si>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</si>
  <si>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</si>
  <si>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</si>
  <si>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</si>
  <si>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</si>
  <si>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</si>
  <si>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</si>
  <si>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</si>
  <si>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</si>
  <si>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</si>
  <si>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</si>
  <si>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</si>
  <si>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</si>
  <si>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</si>
  <si>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</si>
  <si>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</si>
  <si>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</si>
  <si>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</si>
  <si>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</si>
  <si>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</si>
  <si>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</si>
  <si>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</si>
  <si>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</si>
  <si>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</si>
  <si>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</si>
  <si>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</si>
  <si>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</si>
  <si>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</si>
  <si>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</si>
  <si>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</si>
  <si>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</si>
  <si>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</si>
  <si>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</si>
  <si>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</si>
  <si>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</si>
  <si>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</si>
  <si>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</si>
  <si>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</si>
  <si>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</si>
  <si>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</si>
  <si>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</si>
  <si>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</si>
  <si>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</si>
  <si>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</si>
  <si>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</si>
  <si>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</si>
  <si>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</si>
  <si>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</si>
  <si>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</si>
  <si>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</si>
  <si>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</si>
  <si>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</si>
  <si>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</si>
  <si>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</si>
  <si>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</si>
  <si>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</si>
  <si>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</si>
  <si>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</si>
  <si>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</si>
  <si>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</si>
  <si>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</si>
  <si>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</si>
  <si>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</si>
  <si>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</si>
  <si>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</si>
  <si>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</si>
  <si>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</si>
  <si>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</si>
  <si>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</si>
  <si>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</si>
  <si>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</si>
  <si>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</si>
  <si>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</si>
  <si>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</si>
  <si>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</si>
  <si>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</si>
  <si>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</si>
  <si>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</si>
  <si>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</si>
  <si>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</si>
  <si>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</si>
  <si>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</si>
  <si>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</si>
  <si>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</si>
  <si>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</si>
  <si>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</si>
  <si>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</si>
  <si>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</si>
  <si>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</si>
  <si>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</si>
  <si>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</si>
  <si>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</si>
  <si>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</si>
  <si>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</si>
  <si>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</si>
  <si>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</si>
  <si>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</si>
  <si>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</si>
  <si>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</si>
  <si>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</si>
  <si>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</si>
  <si>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</si>
  <si>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</si>
  <si>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</si>
  <si>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</si>
  <si>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</si>
  <si>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</si>
  <si>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</si>
  <si>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</si>
  <si>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</si>
  <si>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</si>
  <si>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</si>
  <si>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</si>
  <si>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</si>
  <si>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</si>
  <si>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</si>
  <si>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</si>
  <si>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</si>
  <si>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</si>
  <si>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</si>
  <si>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</si>
  <si>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</si>
  <si>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</si>
  <si>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</si>
  <si>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</si>
  <si>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</si>
  <si>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</si>
  <si>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</si>
  <si>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</si>
  <si>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</si>
  <si>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</si>
  <si>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</si>
  <si>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</si>
  <si>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</si>
  <si>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</si>
  <si>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</si>
  <si>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</si>
  <si>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</si>
  <si>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</si>
  <si>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</si>
  <si>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</si>
  <si>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</si>
  <si>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</si>
  <si>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</si>
  <si>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</si>
  <si>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</si>
  <si>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</si>
  <si>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</si>
  <si>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</si>
  <si>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</si>
  <si>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</si>
  <si>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</si>
  <si>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</si>
  <si>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</si>
  <si>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</si>
  <si>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</si>
  <si>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</si>
  <si>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</si>
  <si>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</si>
  <si>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</si>
  <si>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</si>
  <si>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</si>
  <si>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</si>
  <si>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</si>
  <si>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</si>
  <si>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</si>
  <si>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</si>
  <si>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</si>
  <si>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</si>
  <si>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</si>
  <si>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</si>
  <si>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</si>
  <si>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</si>
  <si>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</si>
  <si>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</si>
  <si>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</si>
  <si>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</si>
  <si>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</si>
  <si>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</si>
  <si>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</si>
  <si>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</si>
  <si>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</si>
  <si>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</si>
  <si>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</si>
  <si>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</si>
  <si>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</si>
  <si>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</si>
  <si>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</si>
  <si>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</si>
  <si>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</si>
  <si>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</si>
  <si>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</si>
  <si>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</si>
  <si>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</si>
  <si>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</si>
  <si>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</si>
  <si>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</si>
  <si>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</si>
  <si>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</si>
  <si>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</si>
  <si>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</si>
  <si>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</si>
  <si>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</si>
  <si>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</si>
  <si>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</si>
  <si>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</si>
  <si>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</si>
  <si>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</si>
  <si>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</si>
  <si>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</si>
  <si>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</si>
  <si>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</si>
  <si>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</si>
  <si>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</si>
  <si>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</si>
  <si>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</si>
  <si>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</si>
  <si>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</si>
  <si>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</si>
  <si>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</si>
  <si>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</si>
  <si>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</si>
  <si>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</si>
  <si>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</si>
  <si>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</si>
  <si>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</si>
  <si>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</si>
  <si>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</si>
  <si>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</si>
  <si>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</si>
  <si>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</si>
  <si>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</si>
  <si>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</si>
  <si>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</si>
  <si>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</si>
  <si>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</si>
  <si>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</si>
  <si>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</si>
  <si>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</si>
  <si>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</si>
  <si>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</si>
  <si>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</si>
  <si>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</si>
  <si>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</si>
  <si>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</si>
  <si>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</si>
  <si>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</si>
  <si>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</si>
  <si>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</si>
  <si>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</si>
  <si>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</si>
  <si>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</si>
  <si>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</si>
  <si>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</si>
  <si>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</si>
  <si>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</si>
  <si>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</si>
  <si>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</si>
  <si>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</si>
  <si>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</si>
  <si>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</si>
  <si>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</si>
  <si>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</si>
  <si>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</si>
  <si>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</si>
  <si>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</si>
  <si>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</si>
  <si>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</si>
  <si>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</si>
  <si>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</si>
  <si>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</si>
  <si>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</si>
  <si>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</si>
  <si>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</si>
  <si>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</si>
  <si>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</si>
  <si>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</si>
  <si>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</si>
  <si>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</si>
  <si>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</si>
  <si>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</si>
  <si>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</si>
  <si>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</si>
  <si>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</si>
  <si>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</si>
  <si>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</si>
  <si>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</si>
  <si>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</si>
  <si>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</si>
  <si>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</si>
  <si>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</si>
  <si>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</si>
  <si>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</si>
  <si>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</si>
  <si>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</si>
  <si>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</si>
  <si>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</si>
  <si>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</si>
  <si>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</si>
  <si>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</si>
  <si>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</si>
  <si>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</si>
  <si>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</si>
  <si>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</si>
  <si>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</si>
  <si>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</si>
  <si>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</si>
  <si>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</si>
  <si>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</si>
  <si>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</si>
  <si>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</si>
  <si>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</si>
  <si>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</si>
  <si>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</si>
  <si>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</si>
  <si>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</si>
  <si>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</si>
  <si>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</si>
  <si>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</si>
  <si>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</si>
  <si>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</si>
  <si>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</si>
  <si>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</si>
  <si>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</si>
  <si>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</si>
  <si>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</si>
  <si>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</si>
  <si>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</si>
  <si>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</si>
  <si>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</si>
  <si>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</si>
  <si>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</si>
  <si>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</si>
  <si>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</si>
  <si>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</si>
  <si>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</si>
  <si>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</si>
  <si>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</si>
  <si>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</si>
  <si>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</si>
  <si>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</si>
  <si>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</si>
  <si>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</si>
  <si>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</si>
  <si>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</si>
  <si>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</si>
  <si>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</si>
  <si>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</si>
  <si>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</si>
  <si>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</si>
  <si>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</si>
  <si>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</si>
  <si>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</si>
  <si>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</si>
  <si>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</si>
  <si>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</si>
  <si>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</si>
  <si>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</si>
  <si>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</si>
  <si>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</si>
  <si>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</si>
  <si>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</si>
  <si>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</si>
  <si>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</si>
  <si>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</si>
  <si>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</si>
  <si>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</si>
  <si>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</si>
  <si>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</si>
  <si>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</si>
  <si>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</si>
  <si>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</si>
  <si>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</si>
  <si>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</si>
  <si>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</si>
  <si>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</si>
  <si>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</si>
  <si>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</si>
  <si>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</si>
  <si>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</si>
  <si>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</si>
  <si>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</si>
  <si>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</si>
  <si>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</si>
  <si>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</si>
  <si>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</si>
  <si>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</si>
  <si>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</si>
  <si>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</si>
  <si>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</si>
  <si>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</si>
  <si>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</si>
  <si>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</si>
  <si>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</si>
  <si>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</si>
  <si>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</si>
  <si>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</si>
  <si>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</si>
  <si>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</si>
  <si>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</si>
  <si>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</si>
  <si>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</si>
  <si>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</si>
  <si>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</si>
  <si>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</si>
  <si>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</si>
  <si>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</si>
  <si>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</si>
  <si>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</si>
  <si>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</si>
  <si>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</si>
  <si>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</si>
  <si>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</si>
  <si>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</si>
  <si>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</si>
  <si>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</si>
  <si>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</si>
  <si>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</si>
  <si>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</si>
  <si>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</si>
  <si>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</si>
  <si>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</si>
  <si>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</si>
  <si>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</si>
  <si>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</si>
  <si>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</si>
  <si>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</si>
  <si>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</si>
  <si>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</si>
  <si>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</si>
  <si>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</si>
  <si>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</si>
  <si>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</si>
  <si>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</si>
  <si>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</si>
  <si>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</si>
  <si>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</si>
  <si>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</si>
  <si>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</si>
  <si>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</si>
  <si>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</si>
  <si>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</si>
  <si>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</si>
  <si>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</si>
  <si>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</si>
  <si>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</si>
  <si>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</si>
  <si>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</si>
  <si>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</si>
  <si>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</si>
  <si>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</si>
  <si>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</si>
  <si>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</si>
  <si>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</si>
  <si>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</si>
  <si>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</si>
  <si>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</si>
  <si>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</si>
  <si>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</si>
  <si>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</si>
  <si>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</si>
  <si>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</si>
  <si>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</si>
  <si>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</si>
  <si>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</si>
  <si>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</si>
  <si>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</si>
  <si>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</si>
  <si>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</si>
  <si>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</si>
  <si>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</si>
  <si>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</si>
  <si>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</si>
  <si>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</si>
  <si>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</si>
  <si>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</si>
  <si>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</si>
  <si>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</si>
  <si>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</si>
  <si>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</si>
  <si>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</si>
  <si>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</si>
  <si>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</si>
  <si>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</si>
  <si>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</si>
  <si>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</si>
  <si>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</si>
  <si>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</si>
  <si>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</si>
  <si>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</si>
  <si>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</si>
  <si>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</si>
  <si>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</si>
  <si>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</si>
  <si>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</si>
  <si>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</si>
  <si>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</si>
  <si>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</si>
  <si>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</si>
  <si>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</si>
  <si>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</si>
  <si>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</si>
  <si>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</si>
  <si>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</si>
  <si>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</si>
  <si>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</si>
  <si>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</si>
  <si>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</si>
  <si>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</si>
  <si>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</si>
  <si>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</si>
  <si>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</si>
  <si>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</si>
  <si>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</si>
  <si>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</si>
  <si>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</si>
  <si>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</si>
  <si>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</si>
  <si>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</si>
  <si>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</si>
  <si>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</si>
  <si>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</si>
  <si>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</si>
  <si>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</si>
  <si>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</si>
  <si>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</si>
  <si>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</si>
  <si>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</si>
  <si>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</si>
  <si>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</si>
  <si>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</si>
  <si>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</si>
  <si>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</si>
  <si>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</si>
  <si>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</si>
  <si>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</si>
  <si>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</si>
  <si>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</si>
  <si>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</si>
  <si>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</si>
  <si>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</si>
  <si>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</si>
  <si>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</si>
  <si>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</si>
  <si>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</si>
  <si>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</si>
  <si>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</si>
  <si>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</si>
  <si>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</si>
  <si>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</si>
  <si>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</si>
  <si>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</si>
  <si>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</si>
  <si>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</si>
  <si>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</si>
  <si>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</si>
  <si>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</si>
  <si>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</si>
  <si>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</si>
  <si>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</si>
  <si>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</si>
  <si>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</si>
  <si>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</si>
  <si>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</si>
  <si>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</si>
  <si>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</si>
  <si>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</si>
  <si>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</si>
  <si>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</si>
  <si>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</si>
  <si>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</si>
  <si>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</si>
  <si>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</si>
  <si>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</si>
  <si>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</si>
  <si>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</si>
  <si>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</si>
  <si>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</si>
  <si>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</si>
  <si>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</si>
  <si>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</si>
  <si>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</si>
  <si>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</si>
  <si>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</si>
  <si>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</si>
  <si>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</si>
  <si>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</si>
  <si>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</si>
  <si>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</si>
  <si>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</si>
  <si>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</si>
  <si>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</si>
  <si>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</si>
  <si>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</si>
  <si>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</si>
  <si>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</si>
  <si>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</si>
  <si>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</si>
  <si>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</si>
  <si>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</si>
  <si>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</si>
  <si>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</si>
  <si>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</si>
  <si>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</si>
  <si>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</si>
  <si>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</si>
  <si>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</si>
  <si>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</si>
  <si>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</si>
  <si>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</si>
  <si>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</si>
  <si>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</si>
  <si>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</si>
  <si>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</si>
  <si>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</si>
  <si>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</si>
  <si>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</si>
  <si>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</si>
  <si>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</si>
  <si>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</si>
  <si>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</si>
  <si>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</si>
  <si>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</si>
  <si>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</si>
  <si>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</si>
  <si>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</si>
  <si>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</si>
  <si>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</si>
  <si>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</si>
  <si>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</si>
  <si>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</si>
  <si>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</si>
  <si>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</si>
  <si>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</si>
  <si>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</si>
  <si>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</si>
  <si>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</si>
  <si>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</si>
  <si>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</si>
  <si>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</si>
  <si>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</si>
  <si>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</si>
  <si>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</si>
  <si>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</si>
  <si>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</si>
  <si>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</si>
  <si>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</si>
  <si>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</si>
  <si>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</si>
  <si>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</si>
  <si>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</si>
  <si>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</si>
  <si>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</si>
  <si>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</si>
  <si>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</si>
  <si>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</si>
  <si>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</si>
  <si>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</si>
  <si>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</si>
  <si>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</si>
  <si>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</si>
  <si>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</si>
  <si>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</si>
  <si>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</si>
  <si>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</si>
  <si>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</si>
  <si>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</si>
  <si>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</si>
  <si>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</si>
  <si>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</si>
  <si>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</si>
  <si>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</si>
  <si>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</si>
  <si>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</si>
  <si>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</si>
  <si>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</si>
  <si>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</si>
  <si>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</si>
  <si>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</si>
  <si>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</si>
  <si>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</si>
  <si>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</si>
  <si>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</si>
  <si>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</si>
  <si>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</si>
  <si>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</si>
  <si>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</si>
  <si>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</si>
  <si>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</si>
  <si>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</si>
  <si>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</si>
  <si>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</si>
  <si>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</si>
  <si>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</si>
  <si>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</si>
  <si>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</si>
  <si>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</si>
  <si>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</si>
  <si>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</si>
  <si>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</si>
  <si>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</si>
  <si>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</si>
  <si>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</si>
  <si>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</si>
  <si>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</si>
  <si>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</si>
  <si>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</si>
  <si>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</si>
  <si>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</si>
  <si>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</si>
  <si>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</si>
  <si>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</si>
  <si>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</si>
  <si>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</si>
  <si>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</si>
  <si>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</si>
  <si>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</si>
  <si>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</si>
  <si>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</si>
  <si>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</si>
  <si>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</si>
  <si>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</si>
  <si>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</si>
  <si>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</si>
  <si>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</si>
  <si>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</si>
  <si>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</si>
  <si>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</si>
  <si>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</si>
  <si>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</si>
  <si>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</si>
  <si>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</si>
  <si>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</si>
  <si>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</si>
  <si>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</si>
  <si>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</si>
  <si>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</si>
  <si>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</si>
  <si>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</si>
  <si>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</si>
  <si>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</si>
  <si>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</si>
  <si>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</si>
  <si>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</si>
  <si>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</si>
  <si>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</si>
  <si>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</si>
  <si>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</si>
  <si>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</si>
  <si>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</si>
  <si>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</si>
  <si>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</si>
  <si>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</si>
  <si>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</si>
  <si>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</si>
  <si>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</si>
  <si>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</si>
  <si>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</si>
  <si>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</si>
  <si>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</si>
  <si>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</si>
  <si>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</si>
  <si>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</si>
  <si>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</si>
  <si>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</si>
  <si>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</si>
  <si>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</si>
  <si>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</si>
  <si>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</si>
  <si>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</si>
  <si>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</si>
  <si>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</si>
  <si>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</si>
  <si>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</si>
  <si>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</si>
  <si>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</si>
  <si>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</si>
  <si>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</si>
  <si>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</si>
  <si>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</si>
  <si>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</si>
  <si>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</si>
  <si>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</si>
  <si>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</si>
  <si>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</si>
  <si>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</si>
  <si>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</si>
  <si>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</si>
  <si>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</si>
  <si>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</si>
  <si>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</si>
  <si>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</si>
  <si>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</si>
  <si>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</si>
  <si>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</si>
  <si>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</si>
  <si>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</si>
  <si>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</si>
  <si>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</si>
  <si>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</si>
  <si>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</si>
  <si>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</si>
  <si>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</si>
  <si>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</si>
  <si>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</si>
  <si>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</si>
  <si>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</si>
  <si>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</si>
  <si>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</si>
  <si>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</si>
  <si>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</si>
  <si>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</si>
  <si>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</si>
  <si>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</si>
  <si>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</si>
  <si>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</si>
  <si>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</si>
  <si>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</si>
  <si>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</si>
  <si>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</si>
  <si>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</si>
  <si>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</si>
  <si>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</si>
  <si>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</si>
  <si>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</si>
  <si>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</si>
  <si>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</si>
  <si>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</si>
  <si>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</si>
  <si>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</si>
  <si>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</si>
  <si>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</si>
  <si>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</si>
  <si>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</si>
  <si>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</si>
  <si>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</si>
  <si>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</si>
  <si>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</si>
  <si>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</si>
  <si>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</si>
  <si>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</si>
  <si>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</si>
  <si>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</si>
  <si>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</si>
  <si>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</si>
  <si>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</si>
  <si>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</si>
  <si>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</si>
  <si>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</si>
  <si>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</si>
  <si>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</si>
  <si>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</si>
  <si>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</si>
  <si>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</si>
  <si>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</si>
  <si>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</si>
  <si>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</si>
  <si>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</si>
  <si>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</si>
  <si>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</si>
  <si>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</si>
  <si>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</si>
  <si>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</si>
  <si>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</si>
  <si>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</si>
  <si>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</si>
  <si>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</si>
  <si>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</si>
  <si>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</si>
  <si>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</si>
  <si>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</si>
  <si>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</si>
  <si>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</si>
  <si>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</si>
  <si>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</si>
  <si>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</si>
  <si>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</si>
  <si>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</si>
  <si>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</si>
  <si>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</si>
  <si>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</si>
  <si>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</si>
  <si>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</si>
  <si>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</si>
  <si>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</si>
  <si>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</si>
  <si>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</si>
  <si>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</si>
  <si>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</si>
  <si>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</si>
  <si>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</si>
  <si>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</si>
  <si>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</si>
  <si>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</si>
  <si>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</si>
  <si>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</si>
  <si>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</si>
  <si>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</si>
  <si>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</si>
  <si>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</si>
  <si>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</si>
  <si>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</si>
  <si>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</si>
  <si>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</si>
  <si>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</si>
  <si>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</si>
  <si>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</si>
  <si>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</si>
  <si>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</si>
  <si>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</si>
  <si>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</si>
  <si>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</si>
  <si>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</si>
  <si>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</si>
  <si>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</si>
  <si>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</si>
  <si>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</si>
  <si>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</si>
  <si>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</si>
  <si>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</si>
  <si>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</si>
  <si>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</si>
  <si>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</si>
  <si>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</si>
  <si>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</si>
  <si>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</si>
  <si>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</si>
  <si>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</si>
  <si>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</si>
  <si>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</si>
  <si>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</si>
  <si>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</si>
  <si>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</si>
  <si>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</si>
  <si>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</si>
  <si>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</si>
  <si>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</si>
  <si>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</si>
  <si>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</si>
  <si>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</si>
  <si>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</si>
  <si>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</si>
  <si>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</si>
  <si>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</si>
  <si>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</si>
  <si>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</si>
  <si>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</si>
  <si>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</si>
  <si>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</si>
  <si>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</si>
  <si>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</si>
  <si>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</si>
  <si>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</si>
  <si>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</si>
  <si>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</si>
  <si>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</si>
  <si>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</si>
  <si>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</si>
  <si>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</si>
  <si>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</si>
  <si>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</si>
  <si>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</si>
  <si>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</si>
  <si>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</si>
  <si>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</si>
  <si>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</si>
  <si>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</si>
  <si>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</si>
  <si>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</si>
  <si>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</si>
  <si>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</si>
  <si>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</si>
  <si>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</si>
  <si>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</si>
  <si>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</si>
  <si>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</si>
  <si>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</si>
  <si>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</si>
  <si>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</si>
  <si>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</si>
  <si>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</si>
  <si>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</si>
  <si>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</si>
  <si>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</si>
  <si>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</si>
  <si>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</si>
  <si>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</si>
  <si>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</si>
  <si>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</si>
  <si>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</si>
  <si>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</si>
  <si>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</si>
  <si>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</si>
  <si>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</si>
  <si>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</si>
  <si>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</si>
  <si>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</si>
  <si>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</si>
  <si>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</si>
  <si>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</si>
  <si>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</si>
  <si>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</si>
  <si>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</si>
  <si>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</si>
  <si>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</si>
  <si>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</si>
  <si>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</si>
  <si>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</si>
  <si>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</si>
  <si>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</si>
  <si>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</si>
  <si>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</si>
  <si>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</si>
  <si>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</si>
  <si>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</si>
  <si>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</si>
  <si>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</si>
  <si>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</si>
  <si>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</si>
  <si>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</si>
  <si>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</si>
  <si>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</si>
  <si>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</si>
  <si>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</si>
  <si>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</si>
  <si>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</si>
  <si>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</si>
  <si>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</si>
  <si>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</si>
  <si>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</si>
  <si>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</si>
  <si>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</si>
  <si>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</si>
  <si>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</si>
  <si>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</si>
  <si>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</si>
  <si>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</si>
  <si>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</si>
  <si>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</si>
  <si>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</si>
  <si>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</si>
  <si>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</si>
  <si>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</si>
  <si>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</si>
  <si>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</si>
  <si>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</si>
  <si>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</si>
  <si>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</si>
  <si>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</si>
  <si>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</si>
  <si>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</si>
  <si>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</si>
  <si>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</si>
  <si>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</si>
  <si>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</si>
  <si>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</si>
  <si>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</si>
  <si>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</si>
  <si>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</si>
  <si>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</si>
  <si>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</si>
  <si>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</si>
  <si>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</si>
  <si>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</si>
  <si>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</si>
  <si>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</si>
  <si>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</si>
  <si>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</si>
  <si>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</si>
  <si>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</si>
  <si>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</si>
  <si>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</si>
  <si>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</si>
  <si>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</si>
  <si>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</si>
  <si>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</si>
  <si>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</si>
  <si>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</si>
  <si>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</si>
  <si>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</si>
  <si>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</si>
  <si>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</si>
  <si>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</si>
  <si>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</si>
  <si>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</si>
  <si>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</si>
  <si>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</si>
  <si>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</si>
  <si>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</si>
  <si>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</si>
  <si>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</si>
  <si>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</si>
  <si>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</si>
  <si>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</si>
  <si>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</si>
  <si>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</si>
  <si>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</si>
  <si>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</si>
  <si>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</si>
  <si>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</si>
  <si>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</si>
  <si>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</si>
  <si>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</si>
  <si>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</si>
  <si>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</si>
  <si>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</si>
  <si>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</si>
  <si>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</si>
  <si>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</si>
  <si>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</si>
  <si>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</si>
  <si>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</si>
  <si>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</si>
  <si>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</si>
  <si>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</si>
  <si>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</si>
  <si>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</si>
  <si>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</si>
  <si>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</si>
  <si>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</si>
  <si>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</si>
  <si>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</si>
  <si>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</si>
  <si>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</si>
  <si>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</si>
  <si>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</si>
  <si>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</si>
  <si>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</si>
  <si>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</si>
  <si>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</si>
  <si>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</si>
  <si>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</si>
  <si>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</si>
  <si>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</si>
  <si>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</si>
  <si>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</si>
  <si>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</si>
  <si>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</si>
  <si>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</si>
  <si>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</si>
  <si>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</si>
  <si>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</si>
  <si>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</si>
  <si>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</si>
  <si>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</si>
  <si>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</si>
  <si>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</si>
  <si>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</si>
  <si>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</si>
  <si>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</si>
  <si>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</si>
  <si>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</si>
  <si>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</si>
  <si>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</si>
  <si>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</si>
  <si>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</si>
  <si>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</si>
  <si>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</si>
  <si>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</si>
  <si>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</si>
  <si>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</si>
  <si>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</si>
  <si>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</si>
  <si>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</si>
  <si>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</si>
  <si>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</si>
  <si>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</si>
  <si>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</si>
  <si>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</si>
  <si>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</si>
  <si>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</si>
  <si>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</si>
  <si>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</si>
  <si>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</si>
  <si>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</si>
  <si>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</si>
  <si>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</si>
  <si>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</si>
  <si>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</si>
  <si>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</si>
  <si>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</si>
  <si>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</si>
  <si>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</si>
  <si>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</si>
  <si>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</si>
  <si>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</si>
  <si>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</si>
  <si>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</si>
  <si>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</si>
  <si>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</si>
  <si>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</si>
  <si>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</si>
  <si>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</si>
  <si>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</si>
  <si>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</si>
  <si>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</si>
  <si>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</si>
  <si>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</si>
  <si>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</si>
  <si>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</si>
  <si>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</si>
  <si>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</si>
  <si>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</si>
  <si>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</si>
  <si>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</si>
  <si>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</si>
  <si>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</si>
  <si>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</si>
  <si>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</si>
  <si>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</si>
  <si>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</si>
  <si>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</si>
  <si>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</si>
  <si>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</si>
  <si>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</si>
  <si>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</si>
  <si>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</si>
  <si>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</si>
  <si>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</si>
  <si>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</si>
  <si>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</si>
  <si>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</si>
  <si>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</si>
  <si>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</si>
  <si>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</si>
  <si>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</si>
  <si>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</si>
  <si>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</si>
  <si>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</si>
  <si>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</si>
  <si>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</si>
  <si>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</si>
  <si>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</si>
  <si>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</si>
  <si>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</si>
  <si>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</si>
  <si>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</si>
  <si>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</si>
  <si>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</si>
  <si>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</si>
  <si>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</si>
  <si>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</si>
  <si>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</si>
  <si>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</si>
  <si>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</si>
  <si>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</si>
  <si>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</si>
  <si>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</si>
  <si>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</si>
  <si>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</si>
  <si>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</si>
  <si>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</si>
  <si>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</si>
  <si>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</si>
  <si>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</si>
  <si>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</si>
  <si>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</si>
  <si>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</si>
  <si>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</si>
  <si>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</si>
  <si>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</si>
  <si>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</si>
  <si>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</si>
  <si>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</si>
  <si>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</si>
  <si>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</si>
  <si>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</si>
  <si>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</si>
  <si>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</si>
  <si>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</si>
  <si>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</si>
  <si>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</si>
  <si>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</si>
  <si>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</si>
  <si>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</si>
  <si>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</si>
  <si>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</si>
  <si>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</si>
  <si>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</si>
  <si>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</si>
  <si>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</si>
  <si>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</si>
  <si>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</si>
  <si>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</si>
  <si>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</si>
  <si>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</si>
  <si>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</si>
  <si>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</si>
  <si>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</si>
  <si>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</si>
  <si>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</si>
  <si>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</si>
  <si>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</si>
  <si>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</si>
  <si>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</si>
  <si>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</si>
  <si>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</si>
  <si>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</si>
  <si>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</si>
  <si>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</si>
  <si>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</si>
  <si>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</si>
  <si>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</si>
  <si>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</si>
  <si>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</si>
  <si>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</si>
  <si>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</si>
  <si>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</si>
  <si>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</si>
  <si>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</si>
  <si>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</si>
  <si>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</si>
  <si>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</si>
  <si>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</si>
  <si>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</si>
  <si>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</si>
  <si>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</si>
  <si>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</si>
  <si>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</si>
  <si>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</si>
  <si>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</si>
  <si>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</si>
  <si>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</si>
  <si>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</si>
  <si>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</si>
  <si>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</si>
  <si>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</si>
  <si>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</si>
  <si>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</si>
  <si>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</si>
  <si>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</si>
  <si>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</si>
  <si>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</si>
  <si>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</si>
  <si>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</si>
  <si>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</si>
  <si>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</si>
  <si>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</si>
  <si>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</si>
  <si>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</si>
  <si>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</si>
  <si>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</si>
  <si>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</si>
  <si>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</si>
  <si>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</si>
  <si>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</si>
  <si>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</si>
  <si>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</si>
  <si>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</si>
  <si>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</si>
  <si>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</si>
  <si>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</si>
  <si>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</si>
  <si>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</si>
  <si>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</si>
  <si>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</si>
  <si>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</si>
  <si>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</si>
  <si>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</si>
  <si>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</si>
  <si>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</si>
  <si>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</si>
  <si>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</si>
  <si>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</si>
  <si>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</si>
  <si>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</si>
  <si>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</si>
  <si>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</si>
  <si>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</si>
  <si>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</si>
  <si>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</si>
  <si>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</si>
  <si>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</si>
  <si>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</si>
  <si>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</si>
  <si>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</si>
  <si>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</si>
  <si>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</si>
  <si>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</si>
  <si>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</si>
  <si>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</si>
  <si>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</si>
  <si>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</si>
  <si>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</si>
  <si>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</si>
  <si>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</si>
  <si>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</si>
  <si>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</si>
  <si>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</si>
  <si>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</si>
  <si>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</si>
  <si>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</si>
  <si>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</si>
  <si>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</si>
  <si>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</si>
  <si>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</si>
  <si>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</si>
  <si>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</si>
  <si>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</si>
  <si>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</si>
  <si>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</si>
  <si>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</si>
  <si>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</si>
  <si>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</si>
  <si>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</si>
  <si>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</si>
  <si>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</si>
  <si>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</si>
  <si>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</si>
  <si>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</si>
  <si>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</si>
  <si>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</si>
  <si>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</si>
  <si>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</si>
  <si>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</si>
  <si>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</si>
  <si>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</si>
  <si>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</si>
  <si>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</si>
  <si>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</si>
  <si>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</si>
  <si>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</si>
  <si>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</si>
  <si>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</si>
  <si>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</si>
  <si>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</si>
  <si>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</si>
  <si>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</si>
  <si>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</si>
  <si>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</si>
  <si>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</si>
  <si>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</si>
  <si>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</si>
  <si>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</si>
  <si>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</si>
  <si>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</si>
  <si>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</si>
  <si>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</si>
  <si>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</si>
  <si>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</si>
  <si>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</si>
  <si>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</si>
  <si>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</si>
  <si>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</si>
  <si>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</si>
  <si>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</si>
  <si>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</si>
  <si>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</si>
  <si>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</si>
  <si>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</si>
  <si>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</si>
  <si>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</si>
  <si>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</si>
  <si>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</si>
  <si>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</si>
  <si>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</si>
  <si>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</si>
  <si>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</si>
  <si>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</si>
  <si>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</si>
  <si>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</si>
  <si>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</si>
  <si>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</si>
  <si>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</si>
  <si>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</si>
  <si>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</si>
  <si>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</si>
  <si>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</si>
  <si>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</si>
  <si>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</si>
  <si>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</si>
  <si>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</si>
  <si>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</si>
  <si>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</si>
  <si>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</si>
  <si>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</si>
  <si>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</si>
  <si>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</si>
  <si>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</si>
  <si>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</si>
  <si>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</si>
  <si>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</si>
  <si>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</si>
  <si>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</si>
  <si>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</si>
  <si>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</si>
  <si>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</si>
  <si>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</si>
  <si>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</si>
  <si>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</si>
  <si>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</si>
  <si>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</si>
  <si>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</si>
  <si>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</si>
  <si>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</si>
  <si>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</si>
  <si>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</si>
  <si>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</si>
  <si>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</si>
  <si>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</si>
  <si>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</si>
  <si>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</si>
  <si>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</si>
  <si>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</si>
  <si>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</si>
  <si>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</si>
  <si>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</si>
  <si>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</si>
  <si>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</si>
  <si>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</si>
  <si>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</si>
  <si>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</si>
  <si>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</si>
  <si>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</si>
  <si>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</si>
  <si>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</si>
  <si>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</si>
  <si>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</si>
  <si>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</si>
  <si>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</si>
  <si>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</si>
  <si>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</si>
  <si>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</si>
  <si>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</si>
  <si>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</si>
  <si>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</si>
  <si>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</si>
  <si>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</si>
  <si>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</si>
  <si>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</si>
  <si>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</si>
  <si>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</si>
  <si>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</si>
  <si>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</si>
  <si>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</si>
  <si>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</si>
  <si>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</si>
  <si>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</si>
  <si>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</si>
  <si>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</si>
  <si>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</si>
  <si>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</si>
  <si>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</si>
  <si>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</si>
  <si>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</si>
  <si>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</si>
  <si>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</si>
  <si>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</si>
  <si>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</si>
  <si>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</si>
  <si>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</si>
  <si>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</si>
  <si>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</si>
  <si>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</si>
  <si>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</si>
  <si>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</si>
  <si>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</si>
  <si>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</si>
  <si>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</si>
  <si>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</si>
  <si>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</si>
  <si>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</si>
  <si>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</si>
  <si>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</si>
  <si>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</si>
  <si>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</si>
  <si>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</si>
  <si>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</si>
  <si>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</si>
  <si>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</si>
  <si>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</si>
  <si>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</si>
  <si>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</si>
  <si>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</si>
  <si>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</si>
  <si>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</si>
  <si>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</si>
  <si>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</si>
  <si>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</si>
  <si>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</si>
  <si>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</si>
  <si>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</si>
  <si>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</si>
  <si>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</si>
  <si>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</si>
  <si>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</si>
  <si>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</si>
  <si>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</si>
  <si>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</si>
  <si>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</si>
  <si>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</si>
  <si>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</si>
  <si>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</si>
  <si>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</si>
  <si>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</si>
  <si>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</si>
  <si>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</si>
  <si>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</si>
  <si>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</si>
  <si>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</si>
  <si>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</si>
  <si>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</si>
  <si>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</si>
  <si>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</si>
  <si>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</si>
  <si>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</si>
  <si>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</si>
  <si>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</si>
  <si>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</si>
  <si>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</si>
  <si>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</si>
  <si>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</si>
  <si>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</si>
  <si>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</si>
  <si>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</si>
  <si>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</si>
  <si>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</si>
  <si>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</si>
  <si>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</si>
  <si>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</si>
  <si>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</si>
  <si>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</si>
  <si>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</si>
  <si>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</si>
  <si>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</si>
  <si>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</si>
  <si>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</si>
  <si>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</si>
  <si>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</si>
  <si>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</si>
  <si>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</si>
  <si>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</si>
  <si>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</si>
  <si>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</si>
  <si>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</si>
  <si>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</si>
  <si>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</si>
  <si>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</si>
  <si>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</si>
  <si>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</si>
  <si>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</si>
  <si>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</si>
  <si>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</si>
  <si>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</si>
  <si>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</si>
  <si>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</si>
  <si>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</si>
  <si>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</si>
  <si>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</si>
  <si>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</si>
  <si>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</si>
  <si>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</si>
  <si>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</si>
  <si>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</si>
  <si>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</si>
  <si>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</si>
  <si>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</si>
  <si>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</si>
  <si>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</si>
  <si>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</si>
  <si>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</si>
  <si>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</si>
  <si>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</si>
  <si>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</si>
  <si>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</si>
  <si>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</si>
  <si>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</si>
  <si>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</si>
  <si>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</si>
  <si>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</si>
  <si>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</si>
  <si>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</si>
  <si>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</si>
  <si>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</si>
  <si>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</si>
  <si>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</si>
  <si>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</si>
  <si>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</si>
  <si>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</si>
  <si>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</si>
  <si>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</si>
  <si>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</si>
  <si>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</si>
  <si>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</si>
  <si>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</si>
  <si>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</si>
  <si>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</si>
  <si>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</si>
  <si>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</si>
  <si>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</si>
  <si>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</si>
  <si>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</si>
  <si>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</si>
  <si>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</si>
  <si>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</si>
  <si>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</si>
  <si>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</si>
  <si>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</si>
  <si>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</si>
  <si>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</si>
  <si>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</si>
  <si>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</si>
  <si>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</si>
  <si>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</si>
  <si>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</si>
  <si>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</si>
  <si>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</si>
  <si>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</si>
  <si>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</si>
  <si>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</si>
  <si>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</si>
  <si>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</si>
  <si>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</si>
  <si>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</si>
  <si>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</si>
  <si>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</si>
  <si>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</si>
  <si>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</si>
  <si>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</si>
  <si>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</si>
  <si>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</si>
  <si>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</si>
  <si>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</si>
  <si>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</si>
  <si>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</si>
  <si>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</si>
  <si>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</si>
  <si>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</si>
  <si>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</si>
  <si>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</si>
  <si>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</si>
  <si>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</si>
  <si>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</si>
  <si>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</si>
  <si>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</si>
  <si>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</si>
  <si>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</si>
  <si>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</si>
  <si>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</si>
  <si>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</si>
  <si>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</si>
  <si>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</si>
  <si>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</si>
  <si>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</si>
  <si>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</si>
  <si>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</si>
  <si>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</si>
  <si>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</si>
  <si>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</si>
  <si>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</si>
  <si>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</si>
  <si>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</si>
  <si>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</si>
  <si>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</si>
  <si>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</si>
  <si>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</si>
  <si>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</si>
  <si>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</si>
  <si>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</si>
  <si>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</si>
  <si>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</si>
  <si>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</si>
  <si>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</si>
  <si>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</si>
  <si>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</si>
  <si>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</si>
  <si>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</si>
  <si>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</si>
  <si>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</si>
  <si>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</si>
  <si>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</si>
  <si>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</si>
  <si>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</si>
  <si>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</si>
  <si>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</si>
  <si>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</si>
  <si>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</si>
  <si>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</si>
  <si>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</si>
  <si>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</si>
  <si>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</si>
  <si>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</si>
  <si>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</si>
  <si>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</si>
  <si>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</si>
  <si>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</si>
  <si>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</si>
  <si>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</si>
  <si>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</si>
  <si>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</si>
  <si>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</si>
  <si>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</si>
  <si>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</si>
  <si>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</si>
  <si>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</si>
  <si>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</si>
  <si>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</si>
  <si>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</si>
  <si>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</si>
  <si>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</si>
  <si>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</si>
  <si>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</si>
  <si>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</si>
  <si>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</si>
  <si>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</si>
  <si>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</si>
  <si>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</si>
  <si>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</si>
  <si>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</si>
  <si>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</si>
  <si>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</si>
  <si>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</si>
  <si>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</si>
  <si>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</si>
  <si>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</si>
  <si>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</si>
  <si>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</si>
  <si>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</si>
  <si>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</si>
  <si>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</si>
  <si>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</si>
  <si>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</si>
  <si>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</si>
  <si>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</si>
  <si>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</si>
  <si>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</si>
  <si>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</si>
  <si>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</si>
  <si>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</si>
  <si>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</si>
  <si>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</si>
  <si>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</si>
  <si>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</si>
  <si>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</si>
  <si>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</si>
  <si>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</si>
  <si>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</si>
  <si>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</si>
  <si>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</si>
  <si>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</si>
  <si>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</si>
  <si>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</si>
  <si>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</si>
  <si>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</si>
  <si>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</si>
  <si>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</si>
  <si>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</si>
  <si>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</si>
  <si>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</si>
  <si>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</si>
  <si>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</si>
  <si>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</si>
  <si>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</si>
  <si>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</si>
  <si>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</si>
  <si>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</si>
  <si>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</si>
  <si>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</si>
  <si>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</si>
  <si>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</si>
  <si>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</si>
  <si>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</si>
  <si>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</si>
  <si>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</si>
  <si>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</si>
  <si>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</si>
  <si>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</si>
  <si>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</si>
  <si>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</si>
  <si>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</si>
  <si>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</si>
  <si>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</si>
  <si>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</si>
  <si>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</si>
  <si>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</si>
  <si>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</si>
  <si>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</si>
  <si>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</si>
  <si>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</si>
  <si>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</si>
  <si>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</si>
  <si>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</si>
  <si>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</si>
  <si>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</si>
  <si>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</si>
  <si>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</si>
  <si>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</si>
  <si>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</si>
  <si>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</si>
  <si>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</si>
  <si>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</si>
  <si>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</si>
  <si>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</si>
  <si>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</si>
  <si>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</si>
  <si>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</si>
  <si>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</si>
  <si>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</si>
  <si>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</si>
  <si>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</si>
  <si>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</si>
  <si>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</si>
  <si>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</si>
  <si>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</si>
  <si>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</si>
  <si>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</si>
  <si>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</si>
  <si>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</si>
  <si>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</si>
  <si>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</si>
  <si>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</si>
  <si>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</si>
  <si>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</si>
  <si>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</si>
  <si>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</si>
  <si>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</si>
  <si>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</si>
  <si>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</si>
  <si>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</si>
  <si>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</si>
  <si>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</si>
  <si>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</si>
  <si>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</si>
  <si>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</si>
  <si>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</si>
  <si>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</si>
  <si>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</si>
  <si>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</si>
  <si>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</si>
  <si>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</si>
  <si>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</si>
  <si>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</si>
  <si>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</si>
  <si>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</si>
  <si>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</si>
  <si>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</si>
  <si>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</si>
  <si>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</si>
  <si>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</si>
  <si>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</si>
  <si>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</si>
  <si>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</si>
  <si>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</si>
  <si>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</si>
  <si>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</si>
  <si>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</si>
  <si>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</si>
  <si>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</si>
  <si>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</si>
  <si>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</si>
  <si>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</si>
  <si>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</si>
  <si>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</si>
  <si>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</si>
  <si>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</si>
  <si>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</si>
  <si>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</si>
  <si>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</si>
  <si>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</si>
  <si>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</si>
  <si>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</si>
  <si>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</si>
  <si>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</si>
  <si>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</si>
  <si>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</si>
  <si>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</si>
  <si>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</si>
  <si>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</si>
  <si>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</si>
  <si>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</si>
  <si>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</si>
  <si>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</si>
  <si>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</si>
  <si>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</si>
  <si>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</si>
  <si>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</si>
  <si>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</si>
  <si>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</si>
  <si>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</si>
  <si>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</si>
  <si>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</si>
  <si>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</si>
  <si>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</si>
  <si>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</si>
  <si>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</si>
  <si>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</si>
  <si>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</si>
  <si>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</si>
  <si>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</si>
  <si>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</si>
  <si>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</si>
  <si>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</si>
  <si>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</si>
  <si>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</si>
  <si>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</si>
  <si>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</si>
  <si>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</si>
  <si>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</si>
  <si>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</si>
  <si>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</si>
  <si>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</si>
  <si>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</si>
  <si>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</si>
  <si>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</si>
  <si>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</si>
  <si>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</si>
  <si>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</si>
  <si>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</si>
  <si>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</si>
  <si>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</si>
  <si>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</si>
  <si>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</si>
  <si>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</si>
  <si>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</si>
  <si>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</si>
  <si>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</si>
  <si>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</si>
  <si>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</si>
  <si>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</si>
  <si>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</si>
  <si>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</si>
  <si>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</si>
  <si>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</si>
  <si>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</si>
  <si>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</si>
  <si>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</si>
  <si>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</si>
  <si>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</si>
  <si>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</si>
  <si>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</si>
  <si>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</si>
  <si>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</si>
  <si>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</si>
  <si>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</si>
  <si>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</si>
  <si>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</si>
  <si>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</si>
  <si>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</si>
  <si>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</si>
  <si>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</si>
  <si>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</si>
  <si>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</si>
  <si>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</si>
  <si>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</si>
  <si>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</si>
  <si>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</si>
  <si>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</si>
  <si>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</si>
  <si>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</si>
  <si>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</si>
  <si>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</si>
  <si>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</si>
  <si>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</si>
  <si>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</si>
  <si>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</si>
  <si>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</si>
  <si>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</si>
  <si>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</si>
  <si>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</si>
  <si>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</si>
  <si>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</si>
  <si>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</si>
  <si>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</si>
  <si>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</si>
  <si>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</si>
  <si>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</si>
  <si>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</si>
  <si>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</si>
  <si>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</si>
  <si>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</si>
  <si>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</si>
  <si>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</si>
  <si>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</si>
  <si>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</si>
  <si>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</si>
  <si>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</si>
  <si>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</si>
  <si>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</si>
  <si>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</si>
  <si>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</si>
  <si>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</si>
  <si>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</si>
  <si>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</si>
  <si>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</si>
  <si>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</si>
  <si>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</si>
  <si>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</si>
  <si>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</si>
  <si>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</si>
  <si>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</si>
  <si>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</si>
  <si>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</si>
  <si>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</si>
  <si>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</si>
  <si>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</si>
  <si>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</si>
  <si>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</si>
  <si>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</si>
  <si>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</si>
  <si>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</si>
  <si>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</si>
  <si>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</si>
  <si>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</si>
  <si>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</si>
  <si>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</si>
  <si>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</si>
  <si>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</si>
  <si>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</si>
  <si>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</si>
  <si>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</si>
  <si>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</si>
  <si>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</si>
  <si>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</si>
  <si>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</si>
  <si>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</si>
  <si>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</si>
  <si>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</si>
  <si>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</si>
  <si>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</si>
  <si>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</si>
  <si>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</si>
  <si>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</si>
  <si>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</si>
  <si>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</si>
  <si>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</si>
  <si>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</si>
  <si>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</si>
  <si>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</si>
  <si>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</si>
  <si>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</si>
  <si>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</si>
  <si>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</si>
  <si>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</si>
  <si>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</si>
  <si>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</si>
  <si>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</si>
  <si>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</si>
  <si>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</si>
  <si>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</si>
  <si>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</si>
  <si>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</si>
  <si>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</si>
  <si>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</si>
  <si>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</si>
  <si>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</si>
  <si>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</si>
  <si>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</si>
  <si>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</si>
  <si>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</si>
  <si>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</si>
  <si>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</si>
  <si>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</si>
  <si>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</si>
  <si>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</si>
  <si>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</si>
  <si>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</si>
  <si>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</si>
  <si>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</si>
  <si>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</si>
  <si>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</si>
  <si>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</si>
  <si>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</si>
  <si>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</si>
  <si>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</si>
  <si>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</si>
  <si>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</si>
  <si>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</si>
  <si>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</si>
  <si>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</si>
  <si>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</si>
  <si>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</si>
  <si>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</si>
  <si>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</si>
  <si>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</si>
  <si>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</si>
  <si>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</si>
  <si>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</si>
  <si>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</si>
  <si>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</si>
  <si>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</si>
  <si>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</si>
  <si>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</si>
  <si>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</si>
  <si>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</si>
  <si>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</si>
  <si>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</si>
  <si>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</si>
  <si>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</si>
  <si>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</si>
  <si>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</si>
  <si>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</si>
  <si>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</si>
  <si>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</si>
  <si>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</si>
  <si>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</si>
  <si>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</si>
  <si>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</si>
  <si>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</si>
  <si>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</si>
  <si>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</si>
  <si>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</si>
  <si>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</si>
  <si>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</si>
  <si>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</si>
  <si>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</si>
  <si>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</si>
  <si>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</si>
  <si>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</si>
  <si>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</si>
  <si>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</si>
  <si>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</si>
  <si>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</si>
  <si>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</si>
  <si>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</si>
  <si>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</si>
  <si>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</si>
  <si>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</si>
  <si>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</si>
  <si>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</si>
  <si>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</si>
  <si>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</si>
  <si>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</si>
  <si>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</si>
  <si>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</si>
  <si>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</si>
  <si>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</si>
  <si>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</si>
  <si>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</si>
  <si>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</si>
  <si>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</si>
  <si>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</si>
  <si>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</si>
  <si>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</si>
  <si>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</si>
  <si>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</si>
  <si>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</si>
  <si>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</si>
  <si>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</si>
  <si>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</si>
  <si>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</si>
  <si>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</si>
  <si>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</si>
  <si>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</si>
  <si>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</si>
  <si>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</si>
  <si>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</si>
  <si>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</si>
  <si>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</si>
  <si>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</si>
  <si>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</si>
  <si>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</si>
  <si>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</si>
  <si>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</si>
  <si>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</si>
  <si>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</si>
  <si>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</si>
  <si>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</si>
  <si>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</si>
  <si>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</si>
  <si>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</si>
  <si>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</si>
  <si>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</si>
  <si>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</si>
  <si>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</si>
  <si>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</si>
  <si>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</si>
  <si>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</si>
  <si>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</si>
  <si>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</si>
  <si>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</si>
  <si>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</si>
  <si>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</si>
  <si>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</si>
  <si>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</si>
  <si>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</si>
  <si>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</si>
  <si>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</si>
  <si>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</si>
  <si>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</si>
  <si>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</si>
  <si>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</si>
  <si>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</si>
  <si>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</si>
  <si>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</si>
  <si>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</si>
  <si>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</si>
  <si>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</si>
  <si>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</si>
  <si>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</si>
  <si>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</si>
  <si>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</si>
  <si>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</si>
  <si>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</si>
  <si>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</si>
  <si>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</si>
  <si>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</si>
  <si>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</si>
  <si>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</si>
  <si>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</si>
  <si>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</si>
  <si>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</si>
  <si>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</si>
  <si>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</si>
  <si>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</si>
  <si>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</si>
  <si>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</si>
  <si>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</si>
  <si>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</si>
  <si>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</si>
  <si>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</si>
  <si>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</si>
  <si>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</si>
  <si>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</si>
  <si>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</si>
  <si>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</si>
  <si>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</si>
  <si>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</si>
  <si>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</si>
  <si>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</si>
  <si>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</si>
  <si>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</si>
  <si>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</si>
  <si>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</si>
  <si>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</si>
  <si>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</si>
  <si>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</si>
  <si>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</si>
  <si>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</si>
  <si>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</si>
  <si>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</si>
  <si>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</si>
  <si>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</si>
  <si>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</si>
  <si>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</si>
  <si>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</si>
  <si>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</si>
  <si>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</si>
  <si>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</si>
  <si>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</si>
  <si>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</si>
  <si>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</si>
  <si>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</si>
  <si>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</si>
  <si>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</si>
  <si>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</si>
  <si>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</si>
  <si>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</si>
  <si>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</si>
  <si>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</si>
  <si>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</si>
  <si>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</si>
  <si>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</si>
  <si>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</si>
  <si>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</si>
  <si>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</si>
  <si>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</si>
  <si>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</si>
  <si>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</si>
  <si>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</si>
  <si>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</si>
  <si>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</si>
  <si>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</si>
  <si>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</si>
  <si>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</si>
  <si>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</si>
  <si>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</si>
  <si>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</si>
  <si>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</si>
  <si>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</si>
  <si>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</si>
  <si>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</si>
  <si>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</si>
  <si>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</si>
  <si>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</si>
  <si>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</si>
  <si>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</si>
  <si>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</si>
  <si>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</si>
  <si>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</si>
  <si>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</si>
  <si>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</si>
  <si>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</si>
  <si>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</si>
  <si>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</si>
  <si>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</si>
  <si>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</si>
  <si>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</si>
  <si>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</si>
  <si>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</si>
  <si>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</si>
  <si>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</si>
  <si>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</si>
  <si>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</si>
  <si>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</si>
  <si>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</si>
  <si>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</si>
  <si>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</si>
  <si>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</si>
  <si>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</si>
  <si>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</si>
  <si>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</si>
  <si>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</si>
  <si>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</si>
  <si>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</si>
  <si>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</si>
  <si>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</si>
  <si>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</si>
  <si>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</si>
  <si>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</si>
  <si>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</si>
  <si>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</si>
  <si>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</si>
  <si>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</si>
  <si>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</si>
  <si>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</si>
  <si>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</si>
  <si>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</si>
  <si>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</si>
  <si>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</si>
  <si>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</si>
  <si>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</si>
  <si>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</si>
  <si>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</si>
  <si>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</si>
  <si>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</si>
  <si>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</si>
  <si>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</si>
  <si>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</si>
  <si>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</si>
  <si>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</si>
  <si>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</si>
  <si>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</si>
  <si>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</si>
  <si>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</si>
  <si>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</si>
  <si>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</si>
  <si>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</si>
  <si>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</si>
  <si>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</si>
  <si>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</si>
  <si>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</si>
  <si>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</si>
  <si>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</si>
  <si>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</si>
  <si>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</si>
  <si>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</si>
  <si>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</si>
  <si>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</si>
  <si>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</si>
  <si>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</si>
  <si>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</si>
  <si>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</si>
  <si>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</si>
  <si>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</si>
  <si>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</si>
  <si>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</si>
  <si>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</si>
  <si>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</si>
  <si>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</si>
  <si>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</si>
  <si>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</si>
  <si>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</si>
  <si>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</si>
  <si>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</si>
  <si>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</si>
  <si>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</si>
  <si>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</si>
  <si>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</si>
  <si>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</si>
  <si>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</si>
  <si>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</si>
  <si>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</si>
  <si>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</si>
  <si>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</si>
  <si>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</si>
  <si>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</si>
  <si>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</si>
  <si>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</si>
  <si>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</si>
  <si>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</si>
  <si>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</si>
  <si>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</si>
  <si>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</si>
  <si>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</si>
  <si>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</si>
  <si>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</si>
  <si>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</si>
  <si>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</si>
  <si>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</si>
  <si>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</si>
  <si>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</si>
  <si>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</si>
  <si>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</si>
  <si>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</si>
  <si>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</si>
  <si>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</si>
  <si>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</si>
  <si>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</si>
  <si>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</si>
  <si>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</si>
  <si>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</si>
  <si>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</si>
  <si>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</si>
  <si>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</si>
  <si>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</si>
  <si>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</si>
  <si>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</si>
  <si>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</si>
  <si>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</si>
  <si>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</si>
  <si>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</si>
  <si>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</si>
  <si>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</si>
  <si>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</si>
  <si>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</si>
  <si>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</si>
  <si>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</si>
  <si>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</si>
  <si>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</si>
  <si>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</si>
  <si>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</si>
  <si>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</si>
  <si>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</si>
  <si>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</si>
  <si>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</si>
  <si>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</si>
  <si>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</si>
  <si>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</si>
  <si>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</si>
  <si>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</si>
  <si>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</si>
  <si>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</si>
  <si>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</si>
  <si>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</si>
  <si>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</si>
  <si>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</si>
  <si>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</si>
  <si>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</si>
  <si>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</si>
  <si>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</si>
  <si>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</si>
  <si>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</si>
  <si>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</si>
  <si>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</si>
  <si>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</si>
  <si>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</si>
  <si>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</si>
  <si>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</si>
  <si>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</si>
  <si>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</si>
  <si>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</si>
  <si>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</si>
  <si>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</si>
  <si>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</si>
  <si>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</si>
  <si>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</si>
  <si>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</si>
  <si>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</si>
  <si>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</si>
  <si>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</si>
  <si>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</si>
  <si>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</si>
  <si>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</si>
  <si>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</si>
  <si>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</si>
  <si>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</si>
  <si>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</si>
  <si>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</si>
  <si>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</si>
  <si>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</si>
  <si>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</si>
  <si>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</si>
  <si>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</si>
  <si>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</si>
  <si>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</si>
  <si>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</si>
  <si>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</si>
  <si>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</si>
  <si>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</si>
  <si>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</si>
  <si>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</si>
  <si>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</si>
  <si>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</si>
  <si>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</si>
  <si>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</si>
  <si>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</si>
  <si>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</si>
  <si>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</si>
  <si>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</si>
  <si>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</si>
  <si>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</si>
  <si>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</si>
  <si>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</si>
  <si>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</si>
  <si>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</si>
  <si>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</si>
  <si>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</si>
  <si>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</si>
  <si>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</si>
  <si>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</si>
  <si>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</si>
  <si>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</si>
  <si>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</si>
  <si>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</si>
  <si>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</si>
  <si>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</si>
  <si>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</si>
  <si>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</si>
  <si>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</si>
  <si>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</si>
  <si>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</si>
  <si>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</si>
  <si>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</si>
  <si>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</si>
  <si>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</si>
  <si>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</si>
  <si>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</si>
  <si>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</si>
  <si>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</si>
  <si>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</si>
  <si>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</si>
  <si>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</si>
  <si>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</si>
  <si>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</si>
  <si>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</si>
  <si>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</si>
  <si>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</si>
  <si>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</si>
  <si>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</si>
  <si>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</si>
  <si>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</si>
  <si>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</si>
  <si>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</si>
  <si>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</si>
  <si>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</si>
  <si>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</si>
  <si>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</si>
  <si>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</si>
  <si>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</si>
  <si>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</si>
  <si>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</si>
  <si>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</si>
  <si>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</si>
  <si>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</si>
  <si>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</si>
  <si>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</si>
  <si>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</si>
  <si>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</si>
  <si>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</si>
  <si>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</si>
  <si>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</si>
  <si>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</si>
  <si>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</si>
  <si>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</si>
  <si>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</si>
  <si>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</si>
  <si>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</si>
  <si>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</si>
  <si>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</si>
  <si>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</si>
  <si>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</si>
  <si>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</si>
  <si>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</si>
  <si>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</si>
  <si>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</si>
  <si>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</si>
  <si>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</si>
  <si>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</si>
  <si>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</si>
  <si>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</si>
  <si>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</si>
  <si>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</si>
  <si>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</si>
  <si>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</si>
  <si>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</si>
  <si>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</si>
  <si>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</si>
  <si>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</si>
  <si>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</si>
  <si>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</si>
  <si>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</si>
  <si>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</si>
  <si>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</si>
  <si>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</si>
  <si>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</si>
  <si>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</si>
  <si>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</si>
  <si>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</si>
  <si>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</si>
  <si>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</si>
  <si>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</si>
  <si>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</si>
  <si>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</si>
  <si>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</si>
  <si>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</si>
  <si>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</si>
  <si>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</si>
  <si>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</si>
  <si>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</si>
  <si>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</si>
  <si>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</si>
  <si>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</si>
  <si>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</si>
  <si>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</si>
  <si>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</si>
  <si>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</si>
  <si>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</si>
  <si>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</si>
  <si>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</si>
  <si>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</si>
  <si>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</si>
  <si>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</si>
  <si>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</si>
  <si>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</si>
  <si>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</si>
  <si>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</si>
  <si>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</si>
  <si>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</si>
  <si>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</si>
  <si>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</si>
  <si>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</si>
  <si>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</si>
  <si>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</si>
  <si>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</si>
  <si>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</si>
  <si>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</si>
  <si>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</si>
  <si>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</si>
  <si>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</si>
  <si>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</si>
  <si>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</si>
  <si>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</si>
  <si>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</si>
  <si>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</si>
  <si>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</si>
  <si>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</si>
  <si>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</si>
  <si>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</si>
  <si>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</si>
  <si>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</si>
  <si>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</si>
  <si>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</si>
  <si>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</si>
  <si>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</si>
  <si>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</si>
  <si>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</si>
  <si>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</si>
  <si>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</si>
  <si>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</si>
  <si>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</si>
  <si>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</si>
  <si>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</si>
  <si>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</si>
  <si>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</si>
  <si>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</si>
  <si>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</si>
  <si>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</si>
  <si>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</si>
  <si>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</si>
  <si>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</si>
  <si>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</si>
  <si>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</si>
  <si>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</si>
  <si>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</si>
  <si>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</si>
  <si>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</si>
  <si>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</si>
  <si>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</si>
  <si>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</si>
  <si>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</si>
  <si>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</si>
  <si>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</si>
  <si>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</si>
  <si>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</si>
  <si>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</si>
  <si>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</si>
  <si>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</si>
  <si>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</si>
  <si>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</si>
  <si>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</si>
  <si>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</si>
  <si>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</si>
  <si>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</si>
  <si>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</si>
  <si>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</si>
  <si>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</si>
  <si>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</si>
  <si>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</si>
  <si>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</si>
  <si>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</si>
  <si>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</si>
  <si>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</si>
  <si>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</si>
  <si>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</si>
  <si>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</si>
  <si>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</si>
  <si>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</si>
  <si>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</si>
  <si>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</si>
  <si>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</si>
  <si>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</si>
  <si>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</si>
  <si>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</si>
  <si>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</si>
  <si>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</si>
  <si>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</si>
  <si>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</si>
  <si>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</si>
  <si>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</si>
  <si>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</si>
  <si>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</si>
  <si>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</si>
  <si>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</si>
  <si>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</si>
  <si>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</si>
  <si>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</si>
  <si>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</si>
  <si>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</si>
  <si>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</si>
  <si>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</si>
  <si>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</si>
  <si>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</si>
  <si>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</si>
  <si>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</si>
  <si>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</si>
  <si>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</si>
  <si>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</si>
  <si>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</si>
  <si>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</si>
  <si>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</si>
  <si>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</si>
  <si>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</si>
  <si>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</si>
  <si>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</si>
  <si>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</si>
  <si>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</si>
  <si>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</si>
  <si>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</si>
  <si>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</si>
  <si>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</si>
  <si>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</si>
  <si>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</si>
  <si>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</si>
  <si>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</si>
  <si>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</si>
  <si>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</si>
  <si>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</si>
  <si>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</si>
  <si>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</si>
  <si>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</si>
  <si>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</si>
  <si>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</si>
  <si>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</si>
  <si>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</si>
  <si>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</si>
  <si>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</si>
  <si>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</si>
  <si>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</si>
  <si>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</si>
  <si>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</si>
  <si>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</si>
  <si>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</si>
  <si>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</si>
  <si>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</si>
  <si>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</si>
  <si>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</si>
  <si>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</si>
  <si>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</si>
  <si>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</si>
  <si>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</si>
  <si>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</si>
  <si>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</si>
  <si>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</si>
  <si>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</si>
  <si>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</si>
  <si>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</si>
  <si>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</si>
  <si>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</si>
  <si>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</si>
  <si>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</si>
  <si>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</si>
  <si>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</si>
  <si>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</si>
  <si>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</si>
  <si>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</si>
  <si>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</si>
  <si>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</si>
  <si>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</si>
  <si>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</si>
  <si>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</si>
  <si>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</si>
  <si>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</si>
  <si>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</si>
  <si>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</si>
  <si>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</si>
  <si>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</si>
  <si>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</si>
  <si>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</si>
  <si>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</si>
  <si>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</si>
  <si>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</si>
  <si>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</si>
  <si>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</si>
  <si>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</si>
  <si>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</si>
  <si>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</si>
  <si>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</si>
  <si>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</si>
  <si>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</si>
  <si>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</si>
  <si>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</si>
  <si>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</si>
  <si>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</si>
  <si>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</si>
  <si>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</si>
  <si>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</si>
  <si>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</si>
  <si>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</si>
  <si>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</si>
  <si>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</si>
  <si>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</si>
  <si>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</si>
  <si>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</si>
  <si>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</si>
  <si>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</si>
  <si>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</si>
  <si>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</si>
  <si>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</si>
  <si>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</si>
  <si>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</si>
  <si>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</si>
  <si>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</si>
  <si>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</si>
  <si>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</si>
  <si>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</si>
  <si>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</si>
  <si>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</si>
  <si>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</si>
  <si>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</si>
  <si>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</si>
  <si>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</si>
  <si>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</si>
  <si>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</si>
  <si>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</si>
  <si>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</si>
  <si>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</si>
  <si>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</si>
  <si>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</si>
  <si>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</si>
  <si>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</si>
  <si>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</si>
  <si>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</si>
  <si>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</si>
  <si>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</si>
  <si>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</si>
  <si>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</si>
  <si>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</si>
  <si>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</si>
  <si>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</si>
  <si>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</si>
  <si>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</si>
  <si>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</si>
  <si>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</si>
  <si>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</si>
  <si>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</si>
  <si>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</si>
  <si>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</si>
  <si>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</si>
  <si>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</si>
  <si>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</si>
  <si>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</si>
  <si>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</si>
  <si>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</si>
  <si>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</si>
  <si>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</si>
  <si>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</si>
  <si>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</si>
  <si>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</si>
  <si>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</si>
  <si>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</si>
  <si>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</si>
  <si>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</si>
  <si>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</si>
  <si>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</si>
  <si>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</si>
  <si>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</si>
  <si>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</si>
  <si>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</si>
  <si>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</si>
  <si>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</si>
  <si>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</si>
  <si>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</si>
  <si>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</si>
  <si>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</si>
  <si>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</si>
  <si>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</si>
  <si>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</si>
  <si>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</si>
  <si>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</si>
  <si>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</si>
  <si>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</si>
  <si>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</si>
  <si>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</si>
  <si>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</si>
  <si>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</si>
  <si>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</si>
  <si>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</si>
  <si>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</si>
  <si>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</si>
  <si>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</si>
  <si>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</si>
  <si>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</si>
  <si>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</si>
  <si>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</si>
  <si>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</si>
  <si>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</si>
  <si>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</si>
  <si>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</si>
  <si>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</si>
  <si>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</si>
  <si>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</si>
  <si>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</si>
  <si>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</si>
  <si>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</si>
  <si>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</si>
  <si>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</si>
  <si>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</si>
  <si>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</si>
  <si>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</si>
  <si>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</si>
  <si>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</si>
  <si>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</si>
  <si>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</si>
  <si>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</si>
  <si>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</si>
  <si>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</si>
  <si>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</si>
  <si>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</si>
  <si>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</si>
  <si>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</si>
  <si>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</si>
  <si>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</si>
  <si>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</si>
  <si>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</si>
  <si>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</si>
  <si>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</si>
  <si>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</si>
  <si>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</si>
  <si>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</si>
  <si>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</si>
  <si>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</si>
  <si>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</si>
  <si>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</si>
  <si>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</si>
  <si>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</si>
  <si>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</si>
  <si>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</si>
  <si>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</si>
  <si>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</si>
  <si>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</si>
  <si>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</si>
  <si>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</si>
  <si>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</si>
  <si>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</si>
  <si>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</si>
  <si>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</si>
  <si>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</si>
  <si>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</si>
  <si>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</si>
  <si>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</si>
  <si>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</si>
  <si>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</si>
  <si>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</si>
  <si>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</si>
  <si>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</si>
  <si>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</si>
  <si>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</si>
  <si>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</si>
  <si>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</si>
  <si>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</si>
  <si>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</si>
  <si>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</si>
  <si>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</si>
  <si>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</si>
  <si>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</si>
  <si>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</si>
  <si>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</si>
  <si>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</si>
  <si>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</si>
  <si>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</si>
  <si>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</si>
  <si>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</si>
  <si>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</si>
  <si>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</si>
  <si>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</si>
  <si>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</si>
  <si>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</si>
  <si>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</si>
  <si>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</si>
  <si>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</si>
  <si>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</si>
  <si>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</si>
  <si>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</si>
  <si>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</si>
  <si>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</si>
  <si>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</si>
  <si>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</si>
  <si>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</si>
  <si>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</si>
  <si>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</si>
  <si>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</si>
  <si>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</si>
  <si>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</si>
  <si>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</si>
  <si>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</si>
  <si>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</si>
  <si>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</si>
  <si>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</si>
  <si>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</si>
  <si>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</si>
  <si>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</si>
  <si>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</si>
  <si>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</si>
  <si>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</si>
  <si>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</si>
  <si>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</si>
  <si>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</si>
  <si>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</si>
  <si>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</si>
  <si>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</si>
  <si>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</si>
  <si>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</si>
  <si>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</si>
  <si>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</si>
  <si>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</si>
  <si>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</si>
  <si>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</si>
  <si>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</si>
  <si>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</si>
  <si>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</si>
  <si>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</si>
  <si>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</si>
  <si>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</si>
  <si>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</si>
  <si>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</si>
  <si>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</si>
  <si>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</si>
  <si>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</si>
  <si>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</si>
  <si>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</si>
  <si>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</si>
  <si>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</si>
  <si>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</si>
  <si>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</si>
  <si>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</si>
  <si>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</si>
  <si>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</si>
  <si>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</si>
  <si>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</si>
  <si>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</si>
  <si>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</si>
  <si>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</si>
  <si>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</si>
  <si>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</si>
  <si>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</si>
  <si>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</si>
  <si>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</si>
  <si>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</si>
  <si>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</si>
  <si>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</si>
  <si>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</si>
  <si>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</si>
  <si>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</si>
  <si>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</si>
  <si>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</si>
  <si>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</si>
  <si>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</si>
  <si>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</si>
  <si>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</si>
  <si>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</si>
  <si>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</si>
  <si>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</si>
  <si>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</si>
  <si>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</si>
  <si>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</si>
  <si>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</si>
  <si>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</si>
  <si>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</si>
  <si>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</si>
  <si>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</si>
  <si>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</si>
  <si>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</si>
  <si>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</si>
  <si>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</si>
  <si>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</si>
  <si>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</si>
  <si>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</si>
  <si>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</si>
  <si>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</si>
  <si>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</si>
  <si>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</si>
  <si>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</si>
  <si>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</si>
  <si>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</si>
  <si>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</si>
  <si>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</si>
  <si>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</si>
  <si>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</si>
  <si>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</si>
  <si>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</si>
  <si>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</si>
  <si>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</si>
  <si>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</si>
  <si>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</si>
  <si>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</si>
  <si>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</si>
  <si>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</si>
  <si>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</si>
  <si>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</si>
  <si>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</si>
  <si>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</si>
  <si>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</si>
  <si>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</si>
  <si>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</si>
  <si>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</si>
  <si>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</si>
  <si>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</si>
  <si>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</si>
  <si>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</si>
  <si>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</si>
  <si>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</si>
  <si>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</si>
  <si>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</si>
  <si>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</si>
  <si>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</si>
  <si>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</si>
  <si>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</si>
  <si>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</si>
  <si>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</si>
  <si>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</si>
  <si>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</si>
  <si>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</si>
  <si>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</si>
  <si>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</si>
  <si>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</si>
  <si>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</si>
  <si>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</si>
  <si>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</si>
  <si>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</si>
  <si>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</si>
  <si>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</si>
  <si>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</si>
  <si>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</si>
  <si>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</si>
  <si>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</si>
  <si>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</si>
  <si>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</si>
  <si>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</si>
  <si>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</si>
  <si>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</si>
  <si>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</si>
  <si>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</si>
  <si>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</si>
  <si>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</si>
  <si>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</si>
  <si>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</si>
  <si>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</si>
  <si>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</si>
  <si>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</si>
  <si>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</si>
  <si>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</si>
  <si>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</si>
  <si>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</si>
  <si>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</si>
  <si>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</si>
  <si>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</si>
  <si>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</si>
  <si>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</si>
  <si>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</si>
  <si>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</si>
  <si>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</si>
  <si>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</si>
  <si>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</si>
  <si>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</si>
  <si>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</si>
  <si>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</si>
  <si>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</si>
  <si>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</si>
  <si>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</si>
  <si>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</si>
  <si>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</si>
  <si>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</si>
  <si>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</si>
  <si>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</si>
  <si>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</si>
  <si>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</si>
  <si>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</si>
  <si>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</si>
  <si>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</si>
  <si>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</si>
  <si>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</si>
  <si>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</si>
  <si>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</si>
  <si>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</si>
  <si>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</si>
  <si>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</si>
  <si>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</si>
  <si>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</si>
  <si>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</si>
  <si>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</si>
  <si>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</si>
  <si>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</si>
  <si>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</si>
  <si>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</si>
  <si>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</si>
  <si>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</si>
  <si>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</si>
  <si>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</si>
  <si>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</si>
  <si>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</si>
  <si>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</si>
  <si>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</si>
  <si>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</si>
  <si>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</si>
  <si>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</si>
  <si>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</si>
  <si>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</si>
  <si>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</si>
  <si>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</si>
  <si>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</si>
  <si>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</si>
  <si>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</si>
  <si>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</si>
  <si>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</si>
  <si>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</si>
  <si>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</si>
  <si>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</si>
  <si>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</si>
  <si>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</si>
  <si>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</si>
  <si>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</si>
  <si>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</si>
  <si>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</si>
  <si>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</si>
  <si>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</si>
  <si>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</si>
  <si>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</si>
  <si>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</si>
  <si>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</si>
  <si>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</si>
  <si>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</si>
  <si>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</si>
  <si>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</si>
  <si>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</si>
  <si>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</si>
  <si>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</si>
  <si>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</si>
  <si>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</si>
  <si>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</si>
  <si>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</si>
  <si>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</si>
  <si>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</si>
  <si>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</si>
  <si>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</si>
  <si>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</si>
  <si>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</si>
  <si>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</si>
  <si>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</si>
  <si>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</si>
  <si>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</si>
  <si>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</si>
  <si>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</si>
  <si>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</si>
  <si>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</si>
  <si>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</si>
  <si>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</si>
  <si>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</si>
  <si>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</si>
  <si>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</si>
  <si>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</si>
  <si>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</si>
  <si>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</si>
  <si>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</si>
  <si>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</si>
  <si>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</si>
  <si>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</si>
  <si>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</si>
  <si>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</si>
  <si>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</si>
  <si>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</si>
  <si>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</si>
  <si>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</si>
  <si>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</si>
  <si>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</si>
  <si>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</si>
  <si>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</si>
  <si>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</si>
  <si>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</si>
  <si>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</si>
  <si>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</si>
  <si>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</si>
  <si>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</si>
  <si>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</si>
  <si>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</si>
  <si>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</si>
  <si>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</si>
  <si>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</si>
  <si>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</si>
  <si>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</si>
  <si>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</si>
  <si>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</si>
  <si>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</si>
  <si>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</si>
  <si>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</si>
  <si>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</si>
  <si>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</si>
  <si>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</si>
  <si>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</si>
  <si>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</si>
  <si>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</si>
  <si>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</si>
  <si>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</si>
  <si>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</si>
  <si>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</si>
  <si>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</si>
  <si>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</si>
  <si>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</si>
  <si>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</si>
  <si>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</si>
  <si>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</si>
  <si>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</si>
  <si>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</si>
  <si>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</si>
  <si>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</si>
  <si>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</si>
  <si>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</si>
  <si>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</si>
  <si>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</si>
  <si>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</si>
  <si>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</si>
  <si>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</si>
  <si>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</si>
  <si>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</si>
  <si>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</si>
  <si>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</si>
  <si>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</si>
  <si>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</si>
  <si>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</si>
  <si>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</si>
  <si>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</si>
  <si>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</si>
  <si>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</si>
  <si>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</si>
  <si>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</si>
  <si>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</si>
  <si>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</si>
  <si>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</si>
  <si>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</si>
  <si>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</si>
  <si>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</si>
  <si>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</si>
  <si>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</si>
  <si>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</si>
  <si>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</si>
  <si>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</si>
  <si>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</si>
  <si>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</si>
  <si>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</si>
  <si>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</si>
  <si>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</si>
  <si>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</si>
  <si>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</si>
  <si>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</si>
  <si>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</si>
  <si>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</si>
  <si>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</si>
  <si>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</si>
  <si>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</si>
  <si>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</si>
  <si>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</si>
  <si>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</si>
  <si>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</si>
  <si>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</si>
  <si>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</si>
  <si>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</si>
  <si>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</si>
  <si>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</si>
  <si>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</si>
  <si>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</si>
  <si>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</si>
  <si>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</si>
  <si>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</si>
  <si>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</si>
  <si>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</si>
  <si>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</si>
  <si>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</si>
  <si>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</si>
  <si>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</si>
  <si>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</si>
  <si>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</si>
  <si>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</si>
  <si>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</si>
  <si>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</si>
  <si>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</si>
  <si>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</si>
  <si>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</si>
  <si>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</si>
  <si>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</si>
  <si>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</si>
  <si>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</si>
  <si>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</si>
  <si>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</si>
  <si>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</si>
  <si>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</si>
  <si>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</si>
  <si>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</si>
  <si>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</si>
  <si>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</si>
  <si>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</si>
  <si>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</si>
  <si>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</si>
  <si>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</si>
  <si>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</si>
  <si>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</si>
  <si>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</si>
  <si>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</si>
  <si>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</si>
  <si>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</si>
  <si>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</si>
  <si>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</si>
  <si>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</si>
  <si>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</si>
  <si>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</si>
  <si>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</si>
  <si>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</si>
  <si>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</si>
  <si>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</si>
  <si>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</si>
  <si>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</si>
  <si>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</si>
  <si>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</si>
  <si>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</si>
  <si>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</si>
  <si>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</si>
  <si>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</si>
  <si>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</si>
  <si>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</si>
  <si>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</si>
  <si>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</si>
  <si>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</si>
  <si>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</si>
  <si>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</si>
  <si>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</si>
  <si>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</si>
  <si>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</si>
  <si>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</si>
  <si>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</si>
  <si>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</si>
  <si>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</si>
  <si>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</si>
  <si>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</si>
  <si>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</si>
  <si>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</si>
  <si>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</si>
  <si>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</si>
  <si>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</si>
  <si>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</si>
  <si>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</si>
  <si>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</si>
  <si>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</si>
  <si>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</si>
  <si>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</si>
  <si>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</si>
  <si>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</si>
  <si>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</si>
  <si>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</si>
  <si>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</si>
  <si>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</si>
  <si>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</si>
  <si>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</si>
  <si>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</si>
  <si>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</si>
  <si>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</si>
  <si>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</si>
  <si>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</si>
  <si>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</si>
  <si>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</si>
  <si>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</si>
  <si>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</si>
  <si>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</si>
  <si>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</si>
  <si>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</si>
  <si>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</si>
  <si>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</si>
  <si>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</si>
  <si>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</si>
  <si>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</si>
  <si>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</si>
  <si>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</si>
  <si>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</si>
  <si>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</si>
  <si>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</si>
  <si>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</si>
  <si>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</si>
  <si>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</si>
  <si>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</si>
  <si>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</si>
  <si>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</si>
  <si>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</si>
  <si>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</si>
  <si>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</si>
  <si>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</si>
  <si>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</si>
  <si>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</si>
  <si>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</si>
  <si>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</si>
  <si>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</si>
  <si>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</si>
  <si>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</si>
  <si>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</si>
  <si>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</si>
  <si>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</si>
  <si>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</si>
  <si>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</si>
  <si>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</si>
  <si>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</si>
  <si>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</si>
  <si>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</si>
  <si>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</si>
  <si>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</si>
  <si>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</si>
  <si>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</si>
  <si>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</si>
  <si>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</si>
  <si>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</si>
  <si>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</si>
  <si>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</si>
  <si>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</si>
  <si>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</si>
  <si>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</si>
  <si>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</si>
  <si>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</si>
  <si>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</si>
  <si>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</si>
  <si>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</si>
  <si>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</si>
  <si>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</si>
  <si>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</si>
  <si>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</si>
  <si>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</si>
  <si>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</si>
  <si>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</si>
  <si>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</si>
  <si>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</si>
  <si>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</si>
  <si>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</si>
  <si>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</si>
  <si>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</si>
  <si>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</si>
  <si>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</si>
  <si>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</si>
  <si>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</si>
  <si>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</si>
  <si>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</si>
  <si>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</si>
  <si>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</si>
  <si>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</si>
  <si>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</si>
  <si>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</si>
  <si>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</si>
  <si>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</si>
  <si>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</si>
  <si>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</si>
  <si>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</si>
  <si>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</si>
  <si>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</si>
  <si>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</si>
  <si>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</si>
  <si>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</si>
  <si>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</si>
  <si>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</si>
  <si>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</si>
  <si>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</si>
  <si>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</si>
  <si>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</si>
  <si>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</si>
  <si>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</si>
  <si>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</si>
  <si>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</si>
  <si>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</si>
  <si>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</si>
  <si>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</si>
  <si>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</si>
  <si>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</si>
  <si>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</si>
  <si>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</si>
  <si>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</si>
  <si>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</si>
  <si>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</si>
  <si>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</si>
  <si>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</si>
  <si>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</si>
  <si>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</si>
  <si>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</si>
  <si>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</si>
  <si>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</si>
  <si>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</si>
  <si>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</si>
  <si>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</si>
  <si>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</si>
  <si>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</si>
  <si>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</si>
  <si>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</si>
  <si>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</si>
  <si>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</si>
  <si>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</si>
  <si>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</si>
  <si>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</si>
  <si>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</si>
  <si>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</si>
  <si>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</si>
  <si>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</si>
  <si>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</si>
  <si>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</si>
  <si>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</si>
  <si>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</si>
  <si>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</si>
  <si>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</si>
  <si>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</si>
  <si>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</si>
  <si>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</si>
  <si>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</si>
  <si>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</si>
  <si>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</si>
  <si>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</si>
  <si>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</si>
  <si>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</si>
  <si>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</si>
  <si>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</si>
  <si>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</si>
  <si>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</si>
  <si>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</si>
  <si>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</si>
  <si>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</si>
  <si>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</si>
  <si>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</si>
  <si>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</si>
  <si>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</si>
  <si>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</si>
  <si>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</si>
  <si>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</si>
  <si>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</si>
  <si>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</si>
  <si>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</si>
  <si>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</si>
  <si>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</si>
  <si>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</si>
  <si>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</si>
  <si>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</si>
  <si>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</si>
  <si>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</si>
  <si>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</si>
  <si>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</si>
  <si>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</si>
  <si>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</si>
  <si>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</si>
  <si>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</si>
  <si>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</si>
  <si>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</si>
  <si>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</si>
  <si>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</si>
  <si>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</si>
  <si>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</si>
  <si>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</si>
  <si>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</si>
  <si>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</si>
  <si>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</si>
  <si>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</si>
  <si>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</si>
  <si>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</si>
  <si>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</si>
  <si>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</si>
  <si>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</si>
  <si>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</si>
  <si>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</si>
  <si>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</si>
  <si>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</si>
  <si>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</si>
  <si>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</si>
  <si>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</si>
  <si>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</si>
  <si>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</si>
  <si>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</si>
  <si>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</si>
  <si>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</si>
  <si>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</si>
  <si>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</si>
  <si>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</si>
  <si>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</si>
  <si>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</si>
  <si>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</si>
  <si>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</si>
  <si>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</si>
  <si>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</si>
  <si>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</si>
  <si>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</si>
  <si>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</si>
  <si>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</si>
  <si>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</si>
  <si>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</si>
  <si>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</si>
  <si>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</si>
  <si>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</si>
  <si>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</si>
  <si>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</si>
  <si>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</si>
  <si>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</si>
  <si>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</si>
  <si>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</si>
  <si>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</si>
  <si>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</si>
  <si>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</si>
  <si>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</si>
  <si>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</si>
  <si>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</si>
  <si>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</si>
  <si>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</si>
  <si>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</si>
  <si>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</si>
  <si>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</si>
  <si>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</si>
  <si>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</si>
  <si>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</si>
  <si>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</si>
  <si>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</si>
  <si>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</si>
  <si>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</si>
  <si>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</si>
  <si>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</si>
  <si>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</si>
  <si>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</si>
  <si>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</si>
  <si>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</si>
  <si>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</si>
  <si>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</si>
  <si>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</si>
  <si>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</si>
  <si>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</si>
  <si>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</si>
  <si>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</si>
  <si>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</si>
  <si>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</si>
  <si>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</si>
  <si>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</si>
  <si>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</si>
  <si>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</si>
  <si>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</si>
  <si>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</si>
  <si>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</si>
  <si>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</si>
  <si>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</si>
  <si>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</si>
  <si>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</si>
  <si>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</si>
  <si>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</si>
  <si>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</si>
  <si>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</si>
  <si>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</si>
  <si>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</si>
  <si>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</si>
  <si>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</si>
  <si>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</si>
  <si>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</si>
  <si>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</si>
  <si>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</si>
  <si>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</si>
  <si>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</si>
  <si>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</si>
  <si>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</si>
  <si>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</si>
  <si>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</si>
  <si>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</si>
  <si>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</si>
  <si>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</si>
  <si>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</si>
  <si>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</si>
  <si>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</si>
  <si>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</si>
  <si>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</si>
  <si>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</si>
  <si>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</si>
  <si>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</si>
  <si>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</si>
  <si>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</si>
  <si>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</si>
  <si>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</si>
  <si>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</si>
  <si>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</si>
  <si>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</si>
  <si>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</si>
  <si>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</si>
  <si>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</si>
  <si>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</si>
  <si>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</si>
  <si>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</si>
  <si>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</si>
  <si>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</si>
  <si>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</si>
  <si>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</si>
  <si>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</si>
  <si>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</si>
  <si>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</si>
  <si>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</si>
  <si>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</si>
  <si>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</si>
  <si>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</si>
  <si>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</si>
  <si>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</si>
  <si>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</si>
  <si>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</si>
  <si>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</si>
  <si>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</si>
  <si>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</si>
  <si>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</si>
  <si>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</si>
  <si>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</si>
  <si>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</si>
  <si>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</si>
  <si>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</si>
  <si>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</si>
  <si>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</si>
  <si>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</si>
  <si>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</si>
  <si>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</si>
  <si>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</si>
  <si>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</si>
  <si>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</si>
  <si>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</si>
  <si>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</si>
  <si>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</si>
  <si>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</si>
  <si>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</si>
  <si>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</si>
  <si>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</si>
  <si>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</si>
  <si>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</si>
  <si>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</si>
  <si>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</si>
  <si>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</si>
  <si>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</si>
  <si>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</si>
  <si>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</si>
  <si>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</si>
  <si>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</si>
  <si>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</si>
  <si>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</si>
  <si>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</si>
  <si>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</si>
  <si>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</si>
  <si>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</si>
  <si>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</si>
  <si>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</si>
  <si>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</si>
  <si>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</si>
  <si>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</si>
  <si>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</si>
  <si>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</si>
  <si>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</si>
  <si>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</si>
  <si>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</si>
  <si>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</si>
  <si>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</si>
  <si>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</si>
  <si>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</si>
  <si>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</si>
  <si>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</si>
  <si>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</si>
  <si>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</si>
  <si>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</si>
  <si>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</si>
  <si>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</si>
  <si>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</si>
  <si>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</si>
  <si>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</si>
  <si>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</si>
  <si>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</si>
  <si>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</si>
  <si>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</si>
  <si>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</si>
  <si>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</si>
  <si>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</si>
  <si>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</si>
  <si>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</si>
  <si>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</si>
  <si>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</si>
  <si>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</si>
  <si>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</si>
  <si>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</si>
  <si>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</si>
  <si>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</si>
  <si>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</si>
  <si>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</si>
  <si>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</si>
  <si>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</si>
  <si>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</si>
  <si>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</si>
  <si>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</si>
  <si>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</si>
  <si>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</si>
  <si>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</si>
  <si>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</si>
  <si>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</si>
  <si>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</si>
  <si>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</si>
  <si>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</si>
  <si>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</si>
  <si>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</si>
  <si>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</si>
  <si>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</si>
  <si>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</si>
  <si>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</si>
  <si>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</si>
  <si>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</si>
  <si>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</si>
  <si>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</si>
  <si>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</si>
  <si>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</si>
  <si>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</si>
  <si>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</si>
  <si>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</si>
  <si>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</si>
  <si>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</si>
  <si>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</si>
  <si>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</si>
  <si>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</si>
  <si>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</si>
  <si>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</si>
  <si>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</si>
  <si>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</si>
  <si>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</si>
  <si>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</si>
  <si>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</si>
  <si>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</si>
  <si>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</si>
  <si>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</si>
  <si>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</si>
  <si>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</si>
  <si>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</si>
  <si>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</si>
  <si>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</si>
  <si>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</si>
  <si>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</si>
  <si>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</si>
  <si>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</si>
  <si>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</si>
  <si>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</si>
  <si>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</si>
  <si>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</si>
  <si>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</si>
  <si>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</si>
  <si>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</si>
  <si>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</si>
  <si>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</si>
  <si>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</si>
  <si>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</si>
  <si>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</si>
  <si>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</si>
  <si>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</si>
  <si>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</si>
  <si>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</si>
  <si>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</si>
  <si>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</si>
  <si>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</si>
  <si>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</si>
  <si>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</si>
  <si>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</si>
  <si>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</si>
  <si>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</si>
  <si>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</si>
  <si>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</si>
  <si>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</si>
  <si>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</si>
  <si>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</si>
  <si>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</si>
  <si>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</si>
  <si>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</si>
  <si>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</si>
  <si>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</si>
  <si>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</si>
  <si>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</si>
  <si>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</si>
  <si>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</si>
  <si>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</si>
  <si>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</si>
  <si>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</si>
  <si>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</si>
  <si>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</si>
  <si>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</si>
  <si>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</si>
  <si>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</si>
  <si>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</si>
  <si>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</si>
  <si>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</si>
  <si>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</si>
  <si>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</si>
  <si>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</si>
  <si>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</si>
  <si>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</si>
  <si>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</si>
  <si>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</si>
  <si>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</si>
  <si>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</si>
  <si>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</si>
  <si>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</si>
  <si>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</si>
  <si>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</si>
  <si>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</si>
  <si>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</si>
  <si>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</si>
  <si>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</si>
  <si>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</si>
  <si>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</si>
  <si>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</si>
  <si>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</si>
  <si>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</si>
  <si>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</si>
  <si>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</si>
  <si>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</si>
  <si>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</si>
  <si>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</si>
  <si>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</si>
  <si>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</si>
  <si>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</si>
  <si>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</si>
  <si>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</si>
  <si>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</si>
  <si>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</si>
  <si>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</si>
  <si>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</si>
  <si>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</si>
  <si>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</si>
  <si>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</si>
  <si>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</si>
  <si>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</si>
  <si>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</si>
  <si>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</si>
  <si>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</si>
  <si>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</si>
  <si>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</si>
  <si>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</si>
  <si>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</si>
  <si>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</si>
  <si>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</si>
  <si>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</si>
  <si>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</si>
  <si>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</si>
  <si>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</si>
  <si>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</si>
  <si>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</si>
  <si>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</si>
  <si>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</si>
  <si>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</si>
  <si>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</si>
  <si>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</si>
  <si>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</si>
  <si>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</si>
  <si>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</si>
  <si>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</si>
  <si>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</si>
  <si>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</si>
  <si>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</si>
  <si>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</si>
  <si>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</si>
  <si>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</si>
  <si>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</si>
  <si>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</si>
  <si>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</si>
  <si>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</si>
  <si>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</si>
  <si>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</si>
  <si>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</si>
  <si>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</si>
  <si>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</si>
  <si>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</si>
  <si>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</si>
  <si>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</si>
  <si>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</si>
  <si>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</si>
  <si>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</si>
  <si>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</si>
  <si>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</si>
  <si>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</si>
  <si>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</si>
  <si>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</si>
  <si>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</si>
  <si>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</si>
  <si>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</si>
  <si>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</si>
  <si>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</si>
  <si>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</si>
  <si>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</si>
  <si>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</si>
  <si>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</si>
  <si>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</si>
  <si>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</si>
  <si>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</si>
  <si>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</si>
  <si>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</si>
  <si>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</si>
  <si>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</si>
  <si>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</si>
  <si>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</si>
  <si>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</si>
  <si>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</si>
  <si>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</si>
  <si>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</si>
  <si>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</si>
  <si>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</si>
  <si>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</si>
  <si>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</si>
  <si>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</si>
  <si>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</si>
  <si>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</si>
  <si>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</si>
  <si>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</si>
  <si>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</si>
  <si>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</si>
  <si>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</si>
  <si>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</si>
  <si>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</si>
  <si>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</si>
  <si>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</si>
  <si>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</si>
  <si>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</si>
  <si>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</si>
  <si>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</si>
  <si>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</si>
  <si>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</si>
  <si>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</si>
  <si>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</si>
  <si>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</si>
  <si>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</si>
  <si>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</si>
  <si>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</si>
  <si>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</si>
  <si>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</si>
  <si>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</si>
  <si>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</si>
  <si>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</si>
  <si>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</si>
  <si>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</si>
  <si>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</si>
  <si>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</si>
  <si>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</si>
  <si>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</si>
  <si>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</si>
  <si>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</si>
  <si>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</si>
  <si>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</si>
  <si>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</si>
  <si>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</si>
  <si>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</si>
  <si>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</si>
  <si>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</si>
  <si>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</si>
  <si>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</si>
  <si>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</si>
  <si>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</si>
  <si>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</si>
  <si>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</si>
  <si>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</si>
  <si>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</si>
  <si>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</si>
  <si>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</si>
  <si>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</si>
  <si>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</si>
  <si>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</si>
  <si>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</si>
  <si>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</si>
  <si>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</si>
  <si>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</si>
  <si>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</si>
  <si>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</si>
  <si>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</si>
  <si>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</si>
  <si>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</si>
  <si>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</si>
  <si>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</si>
  <si>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</si>
  <si>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</si>
  <si>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</si>
  <si>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</si>
  <si>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</si>
  <si>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</si>
  <si>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</si>
  <si>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</si>
  <si>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</si>
  <si>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</si>
  <si>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</si>
  <si>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</si>
  <si>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</si>
  <si>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</si>
  <si>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</si>
  <si>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</si>
  <si>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</si>
  <si>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</si>
  <si>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</si>
  <si>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</si>
  <si>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</si>
  <si>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</si>
  <si>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</si>
  <si>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</si>
  <si>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</si>
  <si>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</si>
  <si>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</si>
  <si>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</si>
  <si>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</si>
  <si>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</si>
  <si>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</si>
  <si>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</si>
  <si>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</si>
  <si>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</si>
  <si>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</si>
  <si>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</si>
  <si>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</si>
  <si>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</si>
  <si>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</si>
  <si>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</si>
  <si>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</si>
  <si>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</si>
  <si>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</si>
  <si>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</si>
  <si>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</si>
  <si>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</si>
  <si>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</si>
  <si>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</si>
  <si>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</si>
  <si>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</si>
  <si>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</si>
  <si>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</si>
  <si>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</si>
  <si>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</si>
  <si>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</si>
  <si>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</si>
  <si>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</si>
  <si>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</si>
  <si>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</si>
  <si>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</si>
  <si>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</si>
  <si>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</si>
  <si>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</si>
  <si>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</si>
  <si>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</si>
  <si>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</si>
  <si>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</si>
  <si>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</si>
  <si>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</si>
  <si>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</si>
  <si>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</si>
  <si>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</si>
  <si>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</si>
  <si>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</si>
  <si>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</si>
  <si>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</si>
  <si>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</si>
  <si>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</si>
  <si>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</si>
  <si>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</si>
  <si>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</si>
  <si>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</si>
  <si>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</si>
  <si>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</si>
  <si>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</si>
  <si>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</si>
  <si>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</si>
  <si>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</si>
  <si>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</si>
  <si>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</si>
  <si>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</si>
  <si>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</si>
  <si>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</si>
  <si>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</si>
  <si>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</si>
  <si>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</si>
  <si>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</si>
  <si>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</si>
  <si>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</si>
  <si>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</si>
  <si>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</si>
  <si>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</si>
  <si>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</si>
  <si>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</si>
  <si>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</si>
  <si>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</si>
  <si>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</si>
  <si>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</si>
  <si>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</si>
  <si>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</si>
  <si>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</si>
  <si>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</si>
  <si>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</si>
  <si>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</si>
  <si>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</si>
  <si>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</si>
  <si>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</si>
  <si>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</si>
  <si>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</si>
  <si>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</si>
  <si>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</si>
  <si>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</si>
  <si>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</si>
  <si>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</si>
  <si>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</si>
  <si>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</si>
  <si>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</si>
  <si>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</si>
  <si>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</si>
  <si>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</si>
  <si>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</si>
  <si>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</si>
  <si>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</si>
  <si>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</si>
  <si>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</si>
  <si>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</si>
  <si>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</si>
  <si>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</si>
  <si>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</si>
  <si>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</si>
  <si>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</si>
  <si>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</si>
  <si>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</si>
  <si>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</si>
  <si>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</si>
  <si>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</si>
  <si>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</si>
  <si>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</si>
  <si>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</si>
  <si>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</si>
  <si>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</si>
  <si>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</si>
  <si>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</si>
  <si>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</si>
  <si>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</si>
  <si>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</si>
  <si>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</si>
  <si>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</si>
  <si>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</si>
  <si>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</si>
  <si>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</si>
  <si>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</si>
  <si>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</si>
  <si>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</si>
  <si>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</si>
  <si>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</si>
  <si>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</si>
  <si>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</si>
  <si>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</si>
  <si>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</si>
  <si>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</si>
  <si>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</si>
  <si>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</si>
  <si>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</si>
  <si>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</si>
  <si>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</si>
  <si>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</si>
  <si>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</si>
  <si>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</si>
  <si>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</si>
  <si>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</si>
  <si>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</si>
  <si>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</si>
  <si>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</si>
  <si>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</si>
  <si>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</si>
  <si>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</si>
  <si>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</si>
  <si>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</si>
  <si>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</si>
  <si>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</si>
  <si>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</si>
  <si>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</si>
  <si>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</si>
  <si>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</si>
  <si>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</si>
  <si>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</si>
  <si>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</si>
  <si>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</si>
  <si>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</si>
  <si>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</si>
  <si>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</si>
  <si>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</si>
  <si>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</si>
  <si>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</si>
  <si>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</si>
  <si>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</si>
  <si>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</si>
  <si>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</si>
  <si>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</si>
  <si>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</si>
  <si>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</si>
  <si>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</si>
  <si>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</si>
  <si>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</si>
  <si>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</si>
  <si>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</si>
  <si>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</si>
  <si>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</si>
  <si>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</si>
  <si>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</si>
  <si>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</si>
  <si>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</si>
  <si>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</si>
  <si>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</si>
  <si>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</si>
  <si>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</si>
  <si>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</si>
  <si>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</si>
  <si>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</si>
  <si>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</si>
  <si>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</si>
  <si>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</si>
  <si>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</si>
  <si>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</si>
  <si>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</si>
  <si>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</si>
  <si>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</si>
  <si>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</si>
  <si>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</si>
  <si>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</si>
  <si>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</si>
  <si>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</si>
  <si>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</si>
  <si>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</si>
  <si>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</si>
  <si>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</si>
  <si>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</si>
  <si>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</si>
  <si>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</si>
  <si>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</si>
  <si>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</si>
  <si>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</si>
  <si>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</si>
  <si>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</si>
  <si>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</si>
  <si>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</si>
  <si>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</si>
  <si>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</si>
  <si>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</si>
  <si>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</si>
  <si>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</si>
  <si>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</si>
  <si>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</si>
  <si>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</si>
  <si>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</si>
  <si>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</si>
  <si>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</si>
  <si>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</si>
  <si>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</si>
  <si>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</si>
  <si>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</si>
  <si>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</si>
  <si>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</si>
  <si>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</si>
  <si>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</si>
  <si>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</si>
  <si>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</si>
  <si>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</si>
  <si>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</si>
  <si>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</si>
  <si>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</si>
  <si>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</si>
  <si>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</si>
  <si>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</si>
  <si>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</si>
  <si>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</si>
  <si>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</si>
  <si>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</si>
  <si>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</si>
  <si>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</si>
  <si>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</si>
  <si>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</si>
  <si>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</si>
  <si>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</si>
  <si>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</si>
  <si>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</si>
  <si>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</si>
  <si>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</si>
  <si>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</si>
  <si>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</si>
  <si>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</si>
  <si>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</si>
  <si>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</si>
  <si>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</si>
  <si>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</si>
  <si>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</si>
  <si>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</si>
  <si>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</si>
  <si>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</si>
  <si>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</si>
  <si>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</si>
  <si>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</si>
  <si>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</si>
  <si>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</si>
  <si>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</si>
  <si>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</si>
  <si>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</si>
  <si>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</si>
  <si>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</si>
  <si>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</si>
  <si>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</si>
  <si>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</si>
  <si>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</si>
  <si>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</si>
  <si>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</si>
  <si>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</si>
  <si>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</si>
  <si>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</si>
  <si>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</si>
  <si>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</si>
  <si>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</si>
  <si>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</si>
  <si>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</si>
  <si>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</si>
  <si>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</si>
  <si>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</si>
  <si>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</si>
  <si>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</si>
  <si>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</si>
  <si>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</si>
  <si>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</si>
  <si>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</si>
  <si>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</si>
  <si>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</si>
  <si>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</si>
  <si>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</si>
  <si>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</si>
  <si>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</si>
  <si>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</si>
  <si>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</si>
  <si>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</si>
  <si>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</si>
  <si>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</si>
  <si>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</si>
  <si>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</si>
  <si>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</si>
  <si>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</si>
  <si>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</si>
  <si>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</si>
  <si>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</si>
  <si>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</si>
  <si>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</si>
  <si>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</si>
  <si>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</si>
  <si>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</si>
  <si>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</si>
  <si>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</si>
  <si>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</si>
  <si>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</si>
  <si>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</si>
  <si>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</si>
  <si>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</si>
  <si>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</si>
  <si>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</si>
  <si>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</si>
  <si>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</si>
  <si>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</si>
  <si>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</si>
  <si>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</si>
  <si>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</si>
  <si>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</si>
  <si>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</si>
  <si>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</si>
  <si>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</si>
  <si>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</si>
  <si>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</si>
  <si>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</si>
  <si>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</si>
  <si>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</si>
  <si>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</si>
  <si>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</si>
  <si>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</si>
  <si>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</si>
  <si>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</si>
  <si>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</si>
  <si>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</si>
  <si>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</si>
  <si>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</si>
  <si>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</si>
  <si>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</si>
  <si>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</si>
  <si>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</si>
  <si>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</si>
  <si>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</si>
  <si>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</si>
  <si>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</si>
  <si>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</si>
  <si>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</si>
  <si>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</si>
  <si>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</si>
  <si>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</si>
  <si>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</si>
  <si>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</si>
  <si>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</si>
  <si>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</si>
  <si>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</si>
  <si>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</si>
  <si>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</si>
  <si>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</si>
  <si>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</si>
  <si>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</si>
  <si>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</si>
  <si>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</si>
  <si>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</si>
  <si>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</si>
  <si>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</si>
  <si>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</si>
  <si>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</si>
  <si>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</si>
  <si>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</si>
  <si>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</si>
  <si>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</si>
  <si>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</si>
  <si>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</si>
  <si>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</si>
  <si>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</si>
  <si>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</si>
  <si>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</si>
  <si>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</si>
  <si>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</si>
  <si>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</si>
  <si>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</si>
  <si>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</si>
  <si>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</si>
  <si>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</si>
  <si>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</si>
  <si>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</si>
  <si>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</si>
  <si>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</si>
  <si>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</si>
  <si>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</si>
  <si>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</si>
  <si>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</si>
  <si>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</si>
  <si>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</si>
  <si>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</si>
  <si>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</si>
  <si>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</si>
  <si>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</si>
  <si>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</si>
  <si>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</si>
  <si>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</si>
  <si>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</si>
  <si>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</si>
  <si>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</si>
  <si>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</si>
  <si>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</si>
  <si>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</si>
  <si>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</si>
  <si>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</si>
  <si>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</si>
  <si>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</si>
  <si>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</si>
  <si>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</si>
  <si>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</si>
  <si>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</si>
  <si>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</si>
  <si>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</si>
  <si>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</si>
  <si>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</si>
  <si>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</si>
  <si>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</si>
  <si>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</si>
  <si>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</si>
  <si>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</si>
  <si>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</si>
  <si>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</si>
  <si>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</si>
  <si>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</si>
  <si>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</si>
  <si>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</si>
  <si>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</si>
  <si>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</si>
  <si>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</si>
  <si>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</si>
  <si>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</si>
  <si>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</si>
  <si>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</si>
  <si>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</si>
  <si>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</si>
  <si>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</si>
  <si>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</si>
  <si>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</si>
  <si>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</si>
  <si>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</si>
  <si>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</si>
  <si>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</si>
  <si>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</si>
  <si>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</si>
  <si>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</si>
  <si>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</si>
  <si>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</si>
  <si>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</si>
  <si>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</si>
  <si>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</si>
  <si>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</si>
  <si>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</si>
  <si>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</si>
  <si>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</si>
  <si>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</si>
  <si>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</si>
  <si>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</si>
  <si>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</si>
  <si>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</si>
  <si>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</si>
  <si>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</si>
  <si>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</si>
  <si>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</si>
  <si>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</si>
  <si>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</si>
  <si>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</si>
  <si>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</si>
  <si>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</si>
  <si>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</si>
  <si>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</si>
  <si>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</si>
  <si>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</si>
  <si>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</si>
  <si>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</si>
  <si>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</si>
  <si>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</si>
  <si>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</si>
  <si>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</si>
  <si>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</si>
  <si>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</si>
  <si>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</si>
  <si>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</si>
  <si>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</si>
  <si>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</si>
  <si>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</si>
  <si>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</si>
  <si>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</si>
  <si>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</si>
  <si>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</si>
  <si>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</si>
  <si>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</si>
  <si>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</si>
  <si>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</si>
  <si>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</si>
  <si>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</si>
  <si>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</si>
  <si>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</si>
  <si>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</si>
  <si>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</si>
  <si>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</si>
  <si>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</si>
  <si>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</si>
  <si>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</si>
  <si>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</si>
  <si>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</si>
  <si>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</si>
  <si>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</si>
  <si>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</si>
  <si>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</si>
  <si>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</si>
  <si>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</si>
  <si>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</si>
  <si>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</si>
  <si>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</si>
  <si>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</si>
  <si>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</si>
  <si>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</si>
  <si>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</si>
  <si>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</si>
  <si>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</si>
  <si>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</si>
  <si>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</si>
  <si>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</si>
  <si>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</si>
  <si>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</si>
  <si>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</si>
  <si>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</si>
  <si>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</si>
  <si>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</si>
  <si>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</si>
  <si>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</si>
  <si>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</si>
  <si>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</si>
  <si>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</si>
  <si>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</si>
  <si>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</si>
  <si>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</si>
  <si>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</si>
  <si>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</si>
  <si>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</si>
  <si>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</si>
  <si>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</si>
  <si>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</si>
  <si>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</si>
  <si>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</si>
  <si>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</si>
  <si>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</si>
  <si>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</si>
  <si>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</si>
  <si>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</si>
  <si>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</si>
  <si>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</si>
  <si>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</si>
  <si>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</si>
  <si>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</si>
  <si>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</si>
  <si>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</si>
  <si>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</si>
  <si>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</si>
  <si>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</si>
  <si>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</si>
  <si>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</si>
  <si>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</si>
  <si>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</si>
  <si>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</si>
  <si>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</si>
  <si>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</si>
  <si>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</si>
  <si>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</si>
  <si>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</si>
  <si>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</si>
  <si>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</si>
  <si>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</si>
  <si>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</si>
  <si>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</si>
  <si>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</si>
  <si>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</si>
  <si>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</si>
  <si>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</si>
  <si>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</si>
  <si>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</si>
  <si>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</si>
  <si>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</si>
  <si>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</si>
  <si>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</si>
  <si>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</si>
  <si>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</si>
  <si>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</si>
  <si>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</si>
  <si>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</si>
  <si>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</si>
  <si>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</si>
  <si>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</si>
  <si>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</si>
  <si>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</si>
  <si>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</si>
  <si>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</si>
  <si>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</si>
  <si>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</si>
  <si>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</si>
  <si>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</si>
  <si>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</si>
  <si>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</si>
  <si>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</si>
  <si>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</si>
  <si>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</si>
  <si>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</si>
  <si>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</si>
  <si>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</si>
  <si>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</si>
  <si>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</si>
  <si>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</si>
  <si>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</si>
  <si>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</si>
  <si>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</si>
  <si>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</si>
  <si>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</si>
  <si>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</si>
  <si>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</si>
  <si>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</si>
  <si>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</si>
  <si>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</si>
  <si>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</si>
  <si>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</si>
  <si>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</si>
  <si>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</si>
  <si>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</si>
  <si>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</si>
  <si>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</si>
  <si>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</si>
  <si>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</si>
  <si>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</si>
  <si>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</si>
  <si>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</si>
  <si>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</si>
  <si>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</si>
  <si>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</si>
  <si>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</si>
  <si>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</si>
  <si>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</si>
  <si>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</si>
  <si>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</si>
  <si>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</si>
  <si>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</si>
  <si>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</si>
  <si>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</si>
  <si>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</si>
  <si>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</si>
  <si>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</si>
  <si>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</si>
  <si>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</si>
  <si>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</si>
  <si>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</si>
  <si>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</si>
  <si>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</si>
  <si>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</si>
  <si>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</si>
  <si>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</si>
  <si>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</si>
  <si>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</si>
  <si>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</si>
  <si>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</si>
  <si>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</si>
  <si>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</si>
  <si>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</si>
  <si>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</si>
  <si>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</si>
  <si>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</si>
  <si>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</si>
  <si>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</si>
  <si>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</si>
  <si>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</si>
  <si>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</si>
  <si>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</si>
  <si>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</si>
  <si>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</si>
  <si>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</si>
  <si>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</si>
  <si>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</si>
  <si>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</si>
  <si>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</si>
  <si>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</si>
  <si>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</si>
  <si>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</si>
  <si>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</si>
  <si>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</si>
  <si>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</si>
  <si>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</si>
  <si>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</si>
  <si>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</si>
  <si>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</si>
  <si>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</si>
  <si>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</si>
  <si>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</si>
  <si>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</si>
  <si>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</si>
  <si>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</si>
  <si>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</si>
  <si>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</si>
  <si>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</si>
  <si>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</si>
  <si>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</si>
  <si>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</si>
  <si>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</si>
  <si>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</si>
  <si>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</si>
  <si>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</si>
  <si>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</si>
  <si>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</si>
  <si>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</si>
  <si>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</si>
  <si>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</si>
  <si>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</si>
  <si>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</si>
  <si>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</si>
  <si>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</si>
  <si>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</si>
  <si>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</si>
  <si>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</si>
  <si>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</si>
  <si>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</si>
  <si>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</si>
  <si>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</si>
  <si>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</si>
  <si>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</si>
  <si>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</si>
  <si>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</si>
  <si>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</si>
  <si>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</si>
  <si>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</si>
  <si>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</si>
  <si>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</si>
  <si>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</si>
  <si>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</si>
  <si>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</si>
  <si>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</si>
  <si>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</si>
  <si>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</si>
  <si>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</si>
  <si>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</si>
  <si>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</si>
  <si>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</si>
  <si>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</si>
  <si>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</si>
  <si>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</si>
  <si>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</si>
  <si>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</si>
  <si>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</si>
  <si>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</si>
  <si>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</si>
  <si>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</si>
  <si>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</si>
  <si>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</si>
  <si>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</si>
  <si>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</si>
  <si>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</si>
  <si>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</si>
  <si>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</si>
  <si>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</si>
  <si>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</si>
  <si>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</si>
  <si>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</si>
  <si>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</si>
  <si>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</si>
  <si>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</si>
  <si>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</si>
  <si>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</si>
  <si>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</si>
  <si>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</si>
  <si>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</si>
  <si>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</si>
  <si>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</si>
  <si>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</si>
  <si>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</si>
  <si>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</si>
  <si>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</si>
  <si>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</si>
  <si>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</si>
  <si>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</si>
  <si>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</si>
  <si>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</si>
  <si>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</si>
  <si>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</si>
  <si>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</si>
  <si>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</si>
  <si>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</si>
  <si>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</si>
  <si>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</si>
  <si>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</si>
  <si>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</si>
  <si>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</si>
  <si>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</si>
  <si>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</si>
  <si>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</si>
  <si>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</si>
  <si>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</si>
  <si>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</si>
  <si>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</si>
  <si>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</si>
  <si>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</si>
  <si>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</si>
  <si>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</si>
  <si>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</si>
  <si>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</si>
  <si>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</si>
  <si>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</si>
  <si>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</si>
  <si>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</si>
  <si>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</si>
  <si>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</si>
  <si>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</si>
  <si>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</si>
  <si>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</si>
  <si>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</si>
  <si>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</si>
  <si>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</si>
  <si>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</si>
  <si>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</si>
  <si>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</si>
  <si>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</si>
  <si>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</si>
  <si>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</si>
  <si>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</si>
  <si>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</si>
  <si>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</si>
  <si>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</si>
  <si>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</si>
  <si>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</si>
  <si>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</si>
  <si>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</si>
  <si>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</si>
  <si>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</si>
  <si>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</si>
  <si>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</si>
  <si>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</si>
  <si>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</si>
  <si>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</si>
  <si>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</si>
  <si>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</si>
  <si>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</si>
  <si>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</si>
  <si>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</si>
  <si>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</si>
  <si>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</si>
  <si>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</si>
  <si>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</si>
  <si>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</si>
  <si>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</si>
  <si>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</si>
  <si>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</si>
  <si>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</si>
  <si>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</si>
  <si>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</si>
  <si>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</si>
  <si>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</si>
  <si>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</si>
  <si>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</si>
  <si>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</si>
  <si>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</si>
  <si>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</si>
  <si>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</si>
  <si>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</si>
  <si>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</si>
  <si>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</si>
  <si>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</si>
  <si>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</si>
  <si>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</si>
  <si>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</si>
  <si>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</si>
  <si>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</si>
  <si>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</si>
  <si>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</si>
  <si>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</si>
  <si>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</si>
  <si>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</si>
  <si>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</si>
  <si>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</si>
  <si>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</si>
  <si>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</si>
  <si>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</si>
  <si>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</si>
  <si>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</si>
  <si>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</si>
  <si>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</si>
  <si>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</si>
  <si>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</si>
  <si>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</si>
  <si>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</si>
  <si>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</si>
  <si>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</si>
  <si>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</si>
  <si>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</si>
  <si>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</si>
  <si>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</si>
  <si>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</si>
  <si>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</si>
  <si>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</si>
  <si>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</si>
  <si>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</si>
  <si>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</si>
  <si>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</si>
  <si>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</si>
  <si>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</si>
  <si>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</si>
  <si>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</si>
  <si>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</si>
  <si>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</si>
  <si>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</si>
  <si>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</si>
  <si>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</si>
  <si>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</si>
  <si>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</si>
  <si>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</si>
  <si>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</si>
  <si>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</si>
  <si>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</si>
  <si>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</si>
  <si>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</si>
  <si>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</si>
  <si>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</si>
  <si>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</si>
  <si>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</si>
  <si>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</si>
  <si>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</si>
  <si>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</si>
  <si>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</si>
  <si>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</si>
  <si>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</si>
  <si>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</si>
  <si>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</si>
  <si>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</si>
  <si>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</si>
  <si>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</si>
  <si>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</si>
  <si>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</si>
  <si>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</si>
  <si>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</si>
  <si>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</si>
  <si>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</si>
  <si>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</si>
  <si>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</si>
  <si>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</si>
  <si>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</si>
  <si>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</si>
  <si>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</si>
  <si>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</si>
  <si>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</si>
  <si>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</si>
  <si>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</si>
  <si>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</si>
  <si>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</si>
  <si>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</si>
  <si>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</si>
  <si>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</si>
  <si>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</si>
  <si>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</si>
  <si>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</si>
  <si>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</si>
  <si>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</si>
  <si>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</si>
  <si>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</si>
  <si>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</si>
  <si>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</si>
  <si>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</si>
  <si>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</si>
  <si>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</si>
  <si>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</si>
  <si>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</si>
  <si>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</si>
  <si>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</si>
  <si>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</si>
  <si>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</si>
  <si>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</si>
  <si>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</si>
  <si>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</si>
  <si>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</si>
  <si>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</si>
  <si>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</si>
  <si>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</si>
  <si>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</si>
  <si>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</si>
  <si>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</si>
  <si>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</si>
  <si>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</si>
  <si>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</si>
  <si>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</si>
  <si>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</si>
  <si>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</si>
  <si>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</si>
  <si>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</si>
  <si>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</si>
  <si>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</si>
  <si>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</si>
  <si>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</si>
  <si>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</si>
  <si>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</si>
  <si>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</si>
  <si>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</si>
  <si>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</si>
  <si>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</si>
  <si>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</si>
  <si>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</si>
  <si>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</si>
  <si>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</si>
  <si>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</si>
  <si>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</si>
  <si>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</si>
  <si>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</si>
  <si>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</si>
  <si>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</si>
  <si>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</si>
  <si>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</si>
  <si>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</si>
  <si>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</si>
  <si>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</si>
  <si>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</si>
  <si>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</si>
  <si>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</si>
  <si>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</si>
  <si>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</si>
  <si>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</si>
  <si>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</si>
  <si>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</si>
  <si>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</si>
  <si>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</si>
  <si>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</si>
  <si>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</si>
  <si>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</si>
  <si>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</si>
  <si>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</si>
  <si>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</si>
  <si>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</si>
  <si>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</si>
  <si>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</si>
  <si>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</si>
  <si>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</si>
  <si>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</si>
  <si>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</si>
  <si>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</si>
  <si>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</si>
  <si>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</si>
  <si>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</si>
  <si>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</si>
  <si>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</si>
  <si>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</si>
  <si>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</si>
  <si>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</si>
  <si>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</si>
  <si>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</si>
  <si>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</si>
  <si>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</si>
  <si>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</si>
  <si>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</si>
  <si>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</si>
  <si>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</si>
  <si>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</si>
  <si>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</si>
  <si>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</si>
  <si>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</si>
  <si>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</si>
  <si>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</si>
  <si>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</si>
  <si>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</si>
  <si>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</si>
  <si>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</si>
  <si>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</si>
  <si>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</si>
  <si>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</si>
  <si>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</si>
  <si>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</si>
  <si>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</si>
  <si>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</si>
  <si>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</si>
  <si>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</si>
  <si>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</si>
  <si>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</si>
  <si>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</si>
  <si>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</si>
  <si>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</si>
  <si>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</si>
  <si>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</si>
  <si>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</si>
  <si>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</si>
  <si>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</si>
  <si>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</si>
  <si>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</si>
  <si>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</si>
  <si>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</si>
  <si>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</si>
  <si>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</si>
  <si>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</si>
  <si>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</si>
  <si>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</si>
  <si>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</si>
  <si>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</si>
  <si>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</si>
  <si>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</si>
  <si>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</si>
  <si>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</si>
  <si>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</si>
  <si>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</si>
  <si>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</si>
  <si>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</si>
  <si>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</si>
  <si>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</si>
  <si>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</si>
  <si>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</si>
  <si>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</si>
  <si>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</si>
  <si>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</si>
  <si>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</si>
  <si>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</si>
  <si>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</si>
  <si>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</si>
  <si>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</si>
  <si>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</si>
  <si>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</si>
  <si>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</si>
  <si>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</si>
  <si>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</si>
  <si>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</si>
  <si>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</si>
  <si>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</si>
  <si>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</si>
  <si>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</si>
  <si>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</si>
  <si>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</si>
  <si>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</si>
  <si>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</si>
  <si>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</si>
  <si>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</si>
  <si>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</si>
  <si>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</si>
  <si>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</si>
  <si>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</si>
  <si>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</si>
  <si>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</si>
  <si>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</si>
  <si>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</si>
  <si>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</si>
  <si>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</si>
  <si>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</si>
  <si>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</si>
  <si>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</si>
  <si>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</si>
  <si>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</si>
  <si>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</si>
  <si>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</si>
  <si>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</si>
  <si>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</si>
  <si>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</si>
  <si>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</si>
  <si>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</si>
  <si>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</si>
  <si>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</si>
  <si>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</si>
  <si>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</si>
  <si>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</si>
  <si>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</si>
  <si>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</si>
  <si>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</si>
  <si>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</si>
  <si>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</si>
  <si>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</si>
  <si>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</si>
  <si>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</si>
  <si>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</si>
  <si>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</si>
  <si>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</si>
  <si>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</si>
  <si>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</si>
  <si>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</si>
  <si>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</si>
  <si>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</si>
  <si>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</si>
  <si>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</si>
  <si>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</si>
  <si>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</si>
  <si>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</si>
  <si>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</si>
  <si>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</si>
  <si>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</si>
  <si>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</si>
  <si>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</si>
  <si>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</si>
  <si>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</si>
  <si>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</si>
  <si>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</si>
  <si>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</si>
  <si>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</si>
  <si>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</si>
  <si>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</si>
  <si>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</si>
  <si>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</si>
  <si>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</si>
  <si>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</si>
  <si>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</si>
  <si>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</si>
  <si>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</si>
  <si>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</si>
  <si>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</si>
  <si>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</si>
  <si>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</si>
  <si>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</si>
  <si>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</si>
  <si>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</si>
  <si>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</si>
  <si>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</si>
  <si>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</si>
  <si>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</si>
  <si>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</si>
  <si>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</si>
  <si>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</si>
  <si>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</si>
  <si>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</si>
  <si>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</si>
  <si>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</si>
  <si>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</si>
  <si>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</si>
  <si>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</si>
  <si>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</si>
  <si>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</si>
  <si>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</si>
  <si>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</si>
  <si>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</si>
  <si>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</si>
  <si>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</si>
  <si>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</si>
  <si>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</si>
  <si>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</si>
  <si>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</si>
  <si>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</si>
  <si>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</si>
  <si>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</si>
  <si>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</si>
  <si>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</si>
  <si>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</si>
  <si>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</si>
  <si>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</si>
  <si>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</si>
  <si>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</si>
  <si>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</si>
  <si>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</si>
  <si>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</si>
  <si>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</si>
  <si>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</si>
  <si>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</si>
  <si>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</si>
  <si>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</si>
  <si>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</si>
  <si>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</si>
  <si>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</si>
  <si>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</si>
  <si>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</si>
  <si>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</si>
  <si>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</si>
  <si>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</si>
  <si>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</si>
  <si>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</si>
  <si>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</si>
  <si>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</si>
  <si>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</si>
  <si>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</si>
  <si>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</si>
  <si>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</si>
  <si>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</si>
  <si>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</si>
  <si>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</si>
  <si>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</si>
  <si>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</si>
  <si>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</si>
  <si>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</si>
  <si>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</si>
  <si>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</si>
  <si>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</si>
  <si>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</si>
  <si>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</si>
  <si>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</si>
  <si>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</si>
  <si>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</si>
  <si>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</si>
  <si>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</si>
  <si>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</si>
  <si>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</si>
  <si>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</si>
  <si>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</si>
  <si>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</si>
  <si>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</si>
  <si>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</si>
  <si>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</si>
  <si>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</si>
  <si>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</si>
  <si>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</si>
  <si>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</si>
  <si>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</si>
  <si>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</si>
  <si>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</si>
  <si>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</si>
  <si>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</si>
  <si>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</si>
  <si>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</si>
  <si>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</si>
  <si>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</si>
  <si>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</si>
  <si>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</si>
  <si>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</si>
  <si>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</si>
  <si>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</si>
  <si>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</si>
  <si>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</si>
  <si>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</si>
  <si>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</si>
  <si>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</si>
  <si>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</si>
  <si>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</si>
  <si>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</si>
  <si>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</si>
  <si>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</si>
  <si>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</si>
  <si>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</si>
  <si>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</si>
  <si>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</si>
  <si>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</si>
  <si>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</si>
  <si>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</si>
  <si>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</si>
  <si>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</si>
  <si>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</si>
  <si>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</si>
  <si>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</si>
  <si>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</si>
  <si>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</si>
  <si>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</si>
  <si>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</si>
  <si>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</si>
  <si>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</si>
  <si>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</si>
  <si>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</si>
  <si>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</si>
  <si>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</si>
  <si>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</si>
  <si>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</si>
  <si>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</si>
  <si>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</si>
  <si>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</si>
  <si>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</si>
  <si>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</si>
  <si>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</si>
  <si>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</si>
  <si>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</si>
  <si>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</si>
  <si>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</si>
  <si>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</si>
  <si>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</si>
  <si>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</si>
  <si>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</si>
  <si>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</si>
  <si>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</si>
  <si>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</si>
  <si>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</si>
  <si>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</si>
  <si>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</si>
  <si>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</si>
  <si>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</si>
  <si>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</si>
  <si>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</si>
  <si>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</si>
  <si>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</si>
  <si>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</si>
  <si>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</si>
  <si>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</si>
  <si>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</si>
  <si>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</si>
  <si>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</si>
  <si>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</si>
  <si>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</si>
  <si>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</si>
  <si>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</si>
  <si>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</si>
  <si>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</si>
  <si>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</si>
  <si>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</si>
  <si>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</si>
  <si>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</si>
  <si>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</si>
  <si>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</si>
  <si>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</si>
  <si>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</si>
  <si>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</si>
  <si>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</si>
  <si>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</si>
  <si>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</si>
  <si>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</si>
  <si>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</si>
  <si>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</si>
  <si>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</si>
  <si>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</si>
  <si>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</si>
  <si>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</si>
  <si>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</si>
  <si>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</si>
  <si>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</si>
  <si>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</si>
  <si>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</si>
  <si>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</si>
  <si>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</si>
  <si>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</si>
  <si>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</si>
  <si>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</si>
  <si>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</si>
  <si>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</si>
  <si>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</si>
  <si>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</si>
  <si>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</si>
  <si>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</si>
  <si>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</si>
  <si>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</si>
  <si>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</si>
  <si>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</si>
  <si>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</si>
  <si>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</si>
  <si>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</si>
  <si>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</si>
  <si>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</si>
  <si>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</si>
  <si>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</si>
  <si>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</si>
  <si>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</si>
  <si>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</si>
  <si>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</si>
  <si>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</si>
  <si>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</si>
  <si>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</si>
  <si>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</si>
  <si>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</si>
  <si>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</si>
  <si>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</si>
  <si>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</si>
  <si>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</si>
  <si>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</si>
  <si>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</si>
  <si>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</si>
  <si>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</si>
  <si>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</si>
  <si>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</si>
  <si>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</si>
  <si>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</si>
  <si>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</si>
  <si>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</si>
  <si>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</si>
  <si>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</si>
  <si>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</si>
  <si>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</si>
  <si>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</si>
  <si>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</si>
  <si>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</si>
  <si>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</si>
  <si>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</si>
  <si>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</si>
  <si>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</si>
  <si>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</si>
  <si>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</si>
  <si>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</si>
  <si>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</si>
  <si>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</si>
  <si>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</si>
  <si>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</si>
  <si>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</si>
  <si>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</si>
  <si>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</si>
  <si>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</si>
  <si>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</si>
  <si>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</si>
  <si>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</si>
  <si>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</si>
  <si>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</si>
  <si>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</si>
  <si>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</si>
  <si>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</si>
  <si>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</si>
  <si>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</si>
  <si>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</si>
  <si>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</si>
  <si>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</si>
  <si>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</si>
  <si>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</si>
  <si>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</si>
  <si>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</si>
  <si>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</si>
  <si>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</si>
  <si>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</si>
  <si>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</si>
  <si>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</si>
  <si>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</si>
  <si>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</si>
  <si>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</si>
  <si>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</si>
  <si>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</si>
  <si>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</si>
  <si>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</si>
  <si>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</si>
  <si>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</si>
  <si>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</si>
  <si>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</si>
  <si>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</si>
  <si>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</si>
  <si>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</si>
  <si>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</si>
  <si>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</si>
  <si>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</si>
  <si>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</si>
  <si>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</si>
  <si>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</si>
  <si>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</si>
  <si>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</si>
  <si>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</si>
  <si>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</si>
  <si>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</si>
  <si>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</si>
  <si>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</si>
  <si>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</si>
  <si>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</si>
  <si>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</si>
  <si>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</si>
  <si>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</si>
  <si>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</si>
  <si>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</si>
  <si>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</si>
  <si>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</si>
  <si>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</si>
  <si>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</si>
  <si>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</si>
  <si>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</si>
  <si>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</si>
  <si>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</si>
  <si>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</si>
  <si>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</si>
  <si>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</si>
  <si>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</si>
  <si>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</si>
  <si>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</si>
  <si>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</si>
  <si>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</si>
  <si>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</si>
  <si>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</si>
  <si>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</si>
  <si>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</si>
  <si>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</si>
  <si>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</si>
  <si>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</si>
  <si>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</si>
  <si>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</si>
  <si>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</si>
  <si>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</si>
  <si>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</si>
  <si>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</si>
  <si>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</si>
  <si>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</si>
  <si>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</si>
  <si>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</si>
  <si>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</si>
  <si>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</si>
  <si>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</si>
  <si>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</si>
  <si>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</si>
  <si>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</si>
  <si>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</si>
  <si>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</si>
  <si>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</si>
  <si>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</si>
  <si>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</si>
  <si>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</si>
  <si>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</si>
  <si>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</si>
  <si>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</si>
  <si>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</si>
  <si>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</si>
  <si>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</si>
  <si>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</si>
  <si>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</si>
  <si>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</si>
  <si>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</si>
  <si>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</si>
  <si>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</si>
  <si>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</si>
  <si>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</si>
  <si>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</si>
  <si>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</si>
  <si>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</si>
  <si>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</si>
  <si>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</si>
  <si>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</si>
  <si>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</si>
  <si>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</si>
  <si>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</si>
  <si>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</si>
  <si>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</si>
  <si>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</si>
  <si>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</si>
  <si>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</si>
  <si>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</si>
  <si>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</si>
  <si>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</si>
  <si>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</si>
  <si>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</si>
  <si>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</si>
  <si>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</si>
  <si>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</si>
  <si>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</si>
  <si>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</si>
  <si>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</si>
  <si>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</si>
  <si>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</si>
  <si>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</si>
  <si>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</si>
  <si>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</si>
  <si>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</si>
  <si>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</si>
  <si>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</si>
  <si>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</si>
  <si>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</si>
  <si>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</si>
  <si>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</si>
  <si>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</si>
  <si>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</si>
  <si>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</si>
  <si>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</si>
  <si>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</si>
  <si>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</si>
  <si>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</si>
  <si>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</si>
  <si>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</si>
  <si>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</si>
  <si>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</si>
  <si>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</si>
  <si>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</si>
  <si>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</si>
  <si>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</si>
  <si>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</si>
  <si>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</si>
  <si>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</si>
  <si>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</si>
  <si>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</si>
  <si>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</si>
  <si>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</si>
  <si>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</si>
  <si>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</si>
  <si>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</si>
  <si>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</si>
  <si>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</si>
  <si>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</si>
  <si>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</si>
  <si>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</si>
  <si>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</si>
  <si>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</si>
  <si>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</si>
  <si>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</si>
  <si>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</si>
  <si>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</si>
  <si>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</si>
  <si>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</si>
  <si>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</si>
  <si>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</si>
  <si>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</si>
  <si>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</si>
  <si>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</si>
  <si>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</si>
  <si>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</si>
  <si>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</si>
  <si>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</si>
  <si>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</si>
  <si>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</si>
  <si>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</si>
  <si>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</si>
  <si>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</si>
  <si>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</si>
  <si>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</si>
  <si>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</si>
  <si>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</si>
  <si>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</si>
  <si>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</si>
  <si>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</si>
  <si>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</si>
  <si>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</si>
  <si>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</si>
  <si>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</si>
  <si>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</si>
  <si>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</si>
  <si>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</si>
  <si>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</si>
  <si>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</si>
  <si>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</si>
  <si>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</si>
  <si>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</si>
  <si>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</si>
  <si>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</si>
  <si>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</si>
  <si>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</si>
  <si>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</si>
  <si>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</si>
  <si>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</si>
  <si>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</si>
  <si>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</si>
  <si>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</si>
  <si>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</si>
  <si>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</si>
  <si>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</si>
  <si>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</si>
  <si>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</si>
  <si>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</si>
  <si>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</si>
  <si>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</si>
  <si>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</si>
  <si>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</si>
  <si>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</si>
  <si>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</si>
  <si>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</si>
  <si>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</si>
  <si>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</si>
  <si>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</si>
  <si>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</si>
  <si>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</si>
  <si>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</si>
  <si>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</si>
  <si>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</si>
  <si>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</si>
  <si>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</si>
  <si>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</si>
  <si>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</si>
  <si>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</si>
  <si>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</si>
  <si>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</si>
  <si>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</si>
  <si>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</si>
  <si>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</si>
  <si>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</si>
  <si>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</si>
  <si>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</si>
  <si>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</si>
  <si>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</si>
  <si>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</si>
  <si>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</si>
  <si>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</si>
  <si>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</si>
  <si>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</si>
  <si>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</si>
  <si>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</si>
  <si>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</si>
  <si>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</si>
  <si>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</si>
  <si>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</si>
  <si>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</si>
  <si>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</si>
  <si>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</si>
  <si>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</si>
  <si>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</si>
  <si>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</si>
  <si>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</si>
  <si>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</si>
  <si>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</si>
  <si>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</si>
  <si>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</si>
  <si>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</si>
  <si>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</si>
  <si>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</si>
  <si>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</si>
  <si>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</si>
  <si>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</si>
  <si>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</si>
  <si>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</si>
  <si>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</si>
  <si>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</si>
  <si>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</si>
  <si>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</si>
  <si>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</si>
  <si>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</si>
  <si>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</si>
  <si>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</si>
  <si>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</si>
  <si>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</si>
  <si>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</si>
  <si>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</si>
  <si>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</si>
  <si>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</si>
  <si>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</si>
  <si>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</si>
  <si>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</si>
  <si>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</si>
  <si>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</si>
  <si>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</si>
  <si>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</si>
  <si>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</si>
  <si>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</si>
  <si>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</si>
  <si>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</si>
  <si>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</si>
  <si>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</si>
  <si>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</si>
  <si>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</si>
  <si>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</si>
  <si>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</si>
  <si>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</si>
  <si>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</si>
  <si>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</si>
  <si>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</si>
  <si>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</si>
  <si>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</si>
  <si>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</si>
  <si>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</si>
  <si>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</si>
  <si>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</si>
  <si>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</si>
  <si>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</si>
  <si>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</si>
  <si>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</si>
  <si>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</si>
  <si>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</si>
  <si>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</si>
  <si>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</si>
  <si>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</si>
  <si>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</si>
  <si>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</si>
  <si>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</si>
  <si>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</si>
  <si>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</si>
  <si>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</si>
  <si>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</si>
  <si>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</si>
  <si>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</si>
  <si>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</si>
  <si>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</si>
  <si>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</si>
  <si>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</si>
  <si>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</si>
  <si>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</si>
  <si>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</si>
  <si>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</si>
  <si>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</si>
  <si>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</si>
  <si>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</si>
  <si>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</si>
  <si>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</si>
  <si>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</si>
  <si>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</si>
  <si>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</si>
  <si>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</si>
  <si>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</si>
  <si>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</si>
  <si>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</si>
  <si>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</si>
  <si>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</si>
  <si>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</si>
  <si>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</si>
  <si>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</si>
  <si>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</si>
  <si>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</si>
  <si>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</si>
  <si>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</si>
  <si>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</si>
  <si>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</si>
  <si>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</si>
  <si>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</si>
  <si>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</si>
  <si>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</si>
  <si>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</si>
  <si>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</si>
  <si>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</si>
  <si>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</si>
  <si>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</si>
  <si>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</si>
  <si>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</si>
  <si>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</si>
  <si>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</si>
  <si>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</si>
  <si>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</si>
  <si>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</si>
  <si>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</si>
  <si>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</si>
  <si>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</si>
  <si>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</si>
  <si>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</si>
  <si>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</si>
  <si>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</si>
  <si>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</si>
  <si>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</si>
  <si>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</si>
  <si>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</si>
  <si>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</si>
  <si>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</si>
  <si>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</si>
  <si>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</si>
  <si>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</si>
  <si>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</si>
  <si>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</si>
  <si>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</si>
  <si>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</si>
  <si>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</si>
  <si>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</si>
  <si>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</si>
  <si>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</si>
  <si>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</si>
  <si>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</si>
  <si>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</si>
  <si>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</si>
  <si>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</si>
  <si>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</si>
  <si>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</si>
  <si>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</si>
  <si>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</si>
  <si>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</si>
  <si>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</si>
  <si>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</si>
  <si>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</si>
  <si>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</si>
  <si>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</si>
  <si>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</si>
  <si>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</si>
  <si>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</si>
  <si>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</si>
  <si>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</si>
  <si>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</si>
  <si>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</si>
  <si>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</si>
  <si>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</si>
  <si>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</si>
  <si>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</si>
  <si>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</si>
  <si>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</si>
  <si>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</si>
  <si>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</si>
  <si>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</si>
  <si>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</si>
  <si>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</si>
  <si>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</si>
  <si>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</si>
  <si>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</si>
  <si>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</si>
  <si>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</si>
  <si>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</si>
  <si>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</si>
  <si>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</si>
  <si>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</si>
  <si>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</si>
  <si>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</si>
  <si>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</si>
  <si>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</si>
  <si>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</si>
  <si>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</si>
  <si>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</si>
  <si>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</si>
  <si>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</si>
  <si>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</si>
  <si>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</si>
  <si>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</si>
  <si>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</si>
  <si>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</si>
  <si>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</si>
  <si>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</si>
  <si>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</si>
  <si>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</si>
  <si>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</si>
  <si>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</si>
  <si>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</si>
  <si>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</si>
  <si>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</si>
  <si>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</si>
  <si>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</si>
  <si>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</si>
  <si>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</si>
  <si>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</si>
  <si>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</si>
  <si>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</si>
  <si>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</si>
  <si>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</si>
  <si>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</si>
  <si>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</si>
  <si>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</si>
  <si>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</si>
  <si>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</si>
  <si>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</si>
  <si>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</si>
  <si>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</si>
  <si>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</si>
  <si>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</si>
  <si>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</si>
  <si>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</si>
  <si>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</si>
  <si>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</si>
  <si>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</si>
  <si>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</si>
  <si>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</si>
  <si>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</si>
  <si>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</si>
  <si>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</si>
  <si>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</si>
  <si>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</si>
  <si>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</si>
  <si>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</si>
  <si>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</si>
  <si>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</si>
  <si>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</si>
  <si>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</si>
  <si>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</si>
  <si>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</si>
  <si>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</si>
  <si>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</si>
  <si>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</si>
  <si>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</si>
  <si>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</si>
  <si>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</si>
  <si>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</si>
  <si>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</si>
  <si>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</si>
  <si>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</si>
  <si>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</si>
  <si>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</si>
  <si>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</si>
  <si>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</si>
  <si>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</si>
  <si>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</si>
  <si>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</si>
  <si>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</si>
  <si>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</si>
  <si>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</si>
  <si>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</si>
  <si>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</si>
  <si>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</si>
  <si>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</si>
  <si>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</si>
  <si>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</si>
  <si>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</si>
  <si>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</si>
  <si>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</si>
  <si>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</si>
  <si>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</si>
  <si>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</si>
  <si>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</si>
  <si>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</si>
  <si>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</si>
  <si>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</si>
  <si>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</si>
  <si>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</si>
  <si>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</si>
  <si>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</si>
  <si>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</si>
  <si>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</si>
  <si>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</si>
  <si>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</si>
  <si>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</si>
  <si>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</si>
  <si>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</si>
  <si>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</si>
  <si>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</si>
  <si>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</si>
  <si>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</si>
  <si>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</si>
  <si>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</si>
  <si>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</si>
  <si>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</si>
  <si>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</si>
  <si>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</si>
  <si>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</si>
  <si>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</si>
  <si>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</si>
  <si>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</si>
  <si>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</si>
  <si>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</si>
  <si>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</si>
  <si>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</si>
  <si>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</si>
  <si>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</si>
  <si>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</si>
  <si>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</si>
  <si>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</si>
  <si>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</si>
  <si>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</si>
  <si>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</si>
  <si>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</si>
  <si>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</si>
  <si>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</si>
  <si>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</si>
  <si>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</si>
  <si>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</si>
  <si>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</si>
  <si>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</si>
  <si>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</si>
  <si>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</si>
  <si>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</si>
  <si>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</si>
  <si>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</si>
  <si>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</si>
  <si>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</si>
  <si>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</si>
  <si>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</si>
  <si>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</si>
  <si>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</si>
  <si>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</si>
  <si>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</si>
  <si>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</si>
  <si>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</si>
  <si>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</si>
  <si>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</si>
  <si>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</si>
  <si>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</si>
  <si>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</si>
  <si>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</si>
  <si>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</si>
  <si>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</si>
  <si>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</si>
  <si>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</si>
  <si>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</si>
  <si>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</si>
  <si>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</si>
  <si>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</si>
  <si>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</si>
  <si>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</si>
  <si>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</si>
  <si>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</si>
  <si>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</si>
  <si>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</si>
  <si>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</si>
  <si>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</si>
  <si>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</si>
  <si>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</si>
  <si>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</si>
  <si>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</si>
  <si>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</si>
  <si>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</si>
  <si>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</si>
  <si>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</si>
  <si>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</si>
  <si>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</si>
  <si>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</si>
  <si>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</si>
  <si>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</si>
  <si>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</si>
  <si>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</si>
  <si>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</si>
  <si>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</si>
  <si>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</si>
  <si>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</si>
  <si>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</si>
  <si>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</si>
  <si>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</si>
  <si>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</si>
  <si>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</si>
  <si>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</si>
  <si>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</si>
  <si>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</si>
  <si>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</si>
  <si>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</si>
  <si>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</si>
  <si>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</si>
  <si>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</si>
  <si>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</si>
  <si>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</si>
  <si>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</si>
  <si>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</si>
  <si>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</si>
  <si>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</si>
  <si>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</si>
  <si>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</si>
  <si>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</si>
  <si>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</si>
  <si>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</si>
  <si>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</si>
  <si>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</si>
  <si>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</si>
  <si>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</si>
  <si>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</si>
  <si>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</si>
  <si>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</si>
  <si>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</si>
  <si>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</si>
  <si>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</si>
  <si>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</si>
  <si>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</si>
  <si>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</si>
  <si>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</si>
  <si>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</si>
  <si>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</si>
  <si>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</si>
  <si>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</si>
  <si>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</si>
  <si>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</si>
  <si>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</si>
  <si>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</si>
  <si>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</si>
  <si>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</si>
  <si>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</si>
  <si>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</si>
  <si>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</si>
  <si>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</si>
  <si>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</si>
  <si>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</si>
  <si>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</si>
  <si>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</si>
  <si>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</si>
  <si>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</si>
  <si>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</si>
  <si>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</si>
  <si>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</si>
  <si>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</si>
  <si>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</si>
  <si>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</si>
  <si>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</si>
  <si>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</si>
  <si>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</si>
  <si>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</si>
  <si>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</si>
  <si>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</si>
  <si>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</si>
  <si>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</si>
  <si>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</si>
  <si>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</si>
  <si>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</si>
  <si>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</si>
  <si>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</si>
  <si>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</si>
  <si>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</si>
  <si>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</si>
  <si>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</si>
  <si>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</si>
  <si>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</si>
  <si>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</si>
  <si>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</si>
  <si>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</si>
  <si>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</si>
  <si>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</si>
  <si>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</si>
  <si>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</si>
  <si>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</si>
  <si>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</si>
  <si>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</si>
  <si>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</si>
  <si>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</si>
  <si>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</si>
  <si>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</si>
  <si>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</si>
  <si>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</si>
  <si>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</si>
  <si>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</si>
  <si>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</si>
  <si>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</si>
  <si>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</si>
  <si>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</si>
  <si>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</si>
  <si>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</si>
  <si>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</si>
  <si>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</si>
  <si>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</si>
  <si>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</si>
  <si>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</si>
  <si>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</si>
  <si>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</si>
  <si>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</si>
  <si>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</si>
  <si>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</si>
  <si>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</si>
  <si>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</si>
  <si>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</si>
  <si>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</si>
  <si>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</si>
  <si>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</si>
  <si>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</si>
  <si>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</si>
  <si>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</si>
  <si>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</si>
  <si>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</si>
  <si>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</si>
  <si>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</si>
  <si>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</si>
  <si>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</si>
  <si>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</si>
  <si>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</si>
  <si>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</si>
  <si>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</si>
  <si>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</si>
  <si>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</si>
  <si>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</si>
  <si>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</si>
  <si>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</si>
  <si>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</si>
  <si>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</si>
  <si>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</si>
  <si>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</si>
  <si>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</si>
  <si>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</si>
  <si>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</si>
  <si>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</si>
  <si>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</si>
  <si>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</si>
  <si>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</si>
  <si>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</si>
  <si>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</si>
  <si>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</si>
  <si>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</si>
  <si>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</si>
  <si>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</si>
  <si>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</si>
  <si>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</si>
  <si>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</si>
  <si>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</si>
  <si>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</si>
  <si>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</si>
  <si>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</si>
  <si>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</si>
  <si>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</si>
  <si>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</si>
  <si>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</si>
  <si>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</si>
  <si>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</si>
  <si>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</si>
  <si>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</si>
  <si>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</si>
  <si>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</si>
  <si>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</si>
  <si>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</si>
  <si>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</si>
  <si>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</si>
  <si>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</si>
  <si>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</si>
  <si>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</si>
  <si>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</si>
  <si>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</si>
  <si>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</si>
  <si>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</si>
  <si>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</si>
  <si>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</si>
  <si>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</si>
  <si>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</si>
  <si>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</si>
  <si>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</si>
  <si>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</si>
  <si>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</si>
  <si>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</si>
  <si>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</si>
  <si>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</si>
  <si>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</si>
  <si>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</si>
  <si>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</si>
  <si>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</si>
  <si>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</si>
  <si>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</si>
  <si>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</si>
  <si>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</si>
  <si>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</si>
  <si>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</si>
  <si>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</si>
  <si>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</si>
  <si>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</si>
  <si>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</si>
  <si>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</si>
  <si>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</si>
  <si>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</si>
  <si>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</si>
  <si>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</si>
  <si>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</si>
  <si>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</si>
  <si>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</si>
  <si>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</si>
  <si>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</si>
  <si>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</si>
  <si>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</si>
  <si>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</si>
  <si>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</si>
  <si>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</si>
  <si>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</si>
  <si>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</si>
  <si>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</si>
  <si>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</si>
  <si>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</si>
  <si>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</si>
  <si>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</si>
  <si>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</si>
  <si>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</si>
  <si>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</si>
  <si>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</si>
  <si>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</si>
  <si>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</si>
  <si>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</si>
  <si>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</si>
  <si>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</si>
  <si>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</si>
  <si>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</si>
  <si>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</si>
  <si>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</si>
  <si>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</si>
  <si>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</si>
  <si>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</si>
  <si>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</si>
  <si>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</si>
  <si>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</si>
  <si>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</si>
  <si>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</si>
  <si>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</si>
  <si>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</si>
  <si>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</si>
  <si>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</si>
  <si>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</si>
  <si>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</si>
  <si>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</si>
  <si>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</si>
  <si>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</si>
  <si>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</si>
  <si>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</si>
  <si>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</si>
  <si>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</si>
  <si>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</si>
  <si>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</si>
  <si>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</si>
  <si>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</si>
  <si>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</si>
  <si>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</si>
  <si>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</si>
  <si>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</si>
  <si>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</si>
  <si>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</si>
  <si>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</si>
  <si>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</si>
  <si>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</si>
  <si>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</si>
  <si>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</si>
  <si>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</si>
  <si>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</si>
  <si>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</si>
  <si>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</si>
  <si>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</si>
  <si>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</si>
  <si>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</si>
  <si>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</si>
  <si>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</si>
  <si>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</si>
  <si>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</si>
  <si>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</si>
  <si>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</si>
  <si>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</si>
  <si>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</si>
  <si>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</si>
  <si>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</si>
  <si>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</si>
  <si>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</si>
  <si>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</si>
  <si>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</si>
  <si>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</si>
  <si>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</si>
  <si>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</si>
  <si>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</si>
  <si>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</si>
  <si>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</si>
  <si>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</si>
  <si>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</si>
  <si>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</si>
  <si>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</si>
  <si>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</si>
  <si>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</si>
  <si>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</si>
  <si>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</si>
  <si>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</si>
  <si>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</si>
  <si>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</si>
  <si>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</si>
  <si>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</si>
  <si>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</si>
  <si>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</si>
  <si>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</si>
  <si>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</si>
  <si>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</si>
  <si>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</si>
  <si>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</si>
  <si>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</si>
  <si>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</si>
  <si>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</si>
  <si>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</si>
  <si>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</si>
  <si>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</si>
  <si>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</si>
  <si>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</si>
  <si>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</si>
  <si>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</si>
  <si>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</si>
  <si>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</si>
  <si>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</si>
  <si>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</si>
  <si>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</si>
  <si>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</si>
  <si>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</si>
  <si>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</si>
  <si>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</si>
  <si>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</si>
  <si>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</si>
  <si>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</si>
  <si>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</si>
  <si>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</si>
  <si>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</si>
  <si>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</si>
  <si>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</si>
  <si>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</si>
  <si>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</si>
  <si>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</si>
  <si>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</si>
  <si>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</si>
  <si>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</si>
  <si>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</si>
  <si>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</si>
  <si>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</si>
  <si>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</si>
  <si>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</si>
  <si>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</si>
  <si>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</si>
  <si>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</si>
  <si>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</si>
  <si>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</si>
  <si>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</si>
  <si>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</si>
  <si>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</si>
  <si>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</si>
  <si>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</si>
  <si>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</si>
  <si>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</si>
  <si>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</si>
  <si>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</si>
  <si>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</si>
  <si>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</si>
  <si>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</si>
  <si>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</si>
  <si>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</si>
  <si>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</si>
  <si>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</si>
  <si>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</si>
  <si>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</si>
  <si>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</si>
  <si>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</si>
  <si>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</si>
  <si>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</si>
  <si>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</si>
  <si>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</si>
  <si>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</si>
  <si>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</si>
  <si>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</si>
  <si>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</si>
  <si>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</si>
  <si>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</si>
  <si>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</si>
  <si>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</si>
  <si>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</si>
  <si>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</si>
  <si>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</si>
  <si>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</si>
  <si>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</si>
  <si>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</si>
  <si>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</si>
  <si>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</si>
  <si>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</si>
  <si>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</si>
  <si>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</si>
  <si>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</si>
  <si>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</si>
  <si>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</si>
  <si>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</si>
  <si>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</si>
  <si>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</si>
  <si>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</si>
  <si>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</si>
  <si>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</si>
  <si>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</si>
  <si>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</si>
  <si>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</si>
  <si>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</si>
  <si>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</si>
  <si>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</si>
  <si>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</si>
  <si>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</si>
  <si>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</si>
  <si>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</si>
  <si>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</si>
  <si>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</si>
  <si>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</si>
  <si>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</si>
  <si>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</si>
  <si>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</si>
  <si>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</si>
  <si>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</si>
  <si>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</si>
  <si>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</si>
  <si>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</si>
  <si>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</si>
  <si>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</si>
  <si>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</si>
  <si>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</si>
  <si>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</si>
  <si>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</si>
  <si>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</si>
  <si>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</si>
  <si>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</si>
  <si>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</si>
  <si>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</si>
  <si>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</si>
  <si>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</si>
  <si>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</si>
  <si>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</si>
  <si>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</si>
  <si>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</si>
  <si>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</si>
  <si>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</si>
  <si>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</si>
  <si>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</si>
  <si>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</si>
  <si>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</si>
  <si>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</si>
  <si>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</si>
  <si>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</si>
  <si>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</si>
  <si>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</si>
  <si>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</si>
  <si>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</si>
  <si>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</si>
  <si>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</si>
  <si>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</si>
  <si>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</si>
  <si>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</si>
  <si>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</si>
  <si>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</si>
  <si>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</si>
  <si>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</si>
  <si>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</si>
  <si>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</si>
  <si>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</si>
  <si>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</si>
  <si>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</si>
  <si>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</si>
  <si>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</si>
  <si>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</si>
  <si>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</si>
  <si>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</si>
  <si>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</si>
  <si>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</si>
  <si>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</si>
  <si>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</si>
  <si>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</si>
  <si>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</si>
  <si>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</si>
  <si>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</si>
  <si>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</si>
  <si>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</si>
  <si>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</si>
  <si>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</si>
  <si>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</si>
  <si>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</si>
  <si>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</si>
  <si>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</si>
  <si>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</si>
  <si>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</si>
  <si>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</si>
  <si>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</si>
  <si>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</si>
  <si>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</si>
  <si>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</si>
  <si>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</si>
  <si>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</si>
  <si>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</si>
  <si>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</si>
  <si>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</si>
  <si>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</si>
  <si>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</si>
  <si>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</si>
  <si>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</si>
  <si>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</si>
  <si>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</si>
  <si>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</si>
  <si>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</si>
  <si>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</si>
  <si>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</si>
  <si>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</si>
  <si>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</si>
  <si>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</si>
  <si>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</si>
  <si>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</si>
  <si>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</si>
  <si>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</si>
  <si>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</si>
  <si>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</si>
  <si>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</si>
  <si>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</si>
  <si>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</si>
  <si>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</si>
  <si>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</si>
  <si>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</si>
  <si>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</si>
  <si>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</si>
  <si>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</si>
  <si>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</si>
  <si>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</si>
  <si>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</si>
  <si>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</si>
  <si>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</si>
  <si>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</si>
  <si>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</si>
  <si>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</si>
  <si>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</si>
  <si>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</si>
  <si>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</si>
  <si>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</si>
  <si>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</si>
  <si>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</si>
  <si>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</si>
  <si>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</si>
  <si>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</si>
  <si>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</si>
  <si>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</si>
  <si>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</si>
  <si>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</si>
  <si>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</si>
  <si>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</si>
  <si>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</si>
  <si>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</si>
  <si>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</si>
  <si>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</si>
  <si>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</si>
  <si>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</si>
  <si>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</si>
  <si>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</si>
  <si>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</si>
  <si>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</si>
  <si>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</si>
  <si>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</si>
  <si>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</si>
  <si>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</si>
  <si>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</si>
  <si>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</si>
  <si>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</si>
  <si>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</si>
  <si>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</si>
  <si>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</si>
  <si>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</si>
  <si>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</si>
  <si>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</si>
  <si>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</si>
  <si>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</si>
  <si>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</si>
  <si>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</si>
  <si>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</si>
  <si>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</si>
  <si>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</si>
  <si>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</si>
  <si>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</si>
  <si>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</si>
  <si>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</si>
  <si>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</si>
  <si>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</si>
  <si>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</si>
  <si>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</si>
  <si>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</si>
  <si>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</si>
  <si>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</si>
  <si>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</si>
  <si>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</si>
  <si>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</si>
  <si>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</si>
  <si>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</si>
  <si>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</si>
  <si>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</si>
  <si>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</si>
  <si>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</si>
  <si>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</si>
  <si>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</si>
  <si>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</si>
  <si>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</si>
  <si>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</si>
  <si>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</si>
  <si>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</si>
  <si>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</si>
  <si>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</si>
  <si>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</si>
  <si>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</si>
  <si>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</si>
  <si>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</si>
  <si>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</si>
  <si>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</si>
  <si>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</si>
  <si>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</si>
  <si>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</si>
  <si>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</si>
  <si>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</si>
  <si>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</si>
  <si>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</si>
  <si>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</si>
  <si>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</si>
  <si>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</si>
  <si>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</si>
  <si>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</si>
  <si>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</si>
  <si>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</si>
  <si>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</si>
  <si>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</si>
  <si>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</si>
  <si>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</si>
  <si>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</si>
  <si>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</si>
  <si>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</si>
  <si>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</si>
  <si>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</si>
  <si>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</si>
  <si>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</si>
  <si>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</si>
  <si>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</si>
  <si>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</si>
  <si>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</si>
  <si>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</si>
  <si>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</si>
  <si>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</si>
  <si>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</si>
  <si>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</si>
  <si>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</si>
  <si>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</si>
  <si>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</si>
  <si>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</si>
  <si>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</si>
  <si>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</si>
  <si>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</si>
  <si>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</si>
  <si>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</si>
  <si>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</si>
  <si>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</si>
  <si>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</si>
  <si>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</si>
  <si>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</si>
  <si>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</si>
  <si>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</si>
  <si>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</si>
  <si>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</si>
  <si>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</si>
  <si>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</si>
  <si>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</si>
  <si>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</si>
  <si>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</si>
  <si>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</si>
  <si>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</si>
  <si>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</si>
  <si>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</si>
  <si>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</si>
  <si>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</si>
  <si>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</si>
  <si>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</si>
  <si>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</si>
  <si>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</si>
  <si>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</si>
  <si>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</si>
  <si>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</si>
  <si>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</si>
  <si>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</si>
  <si>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</si>
  <si>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</si>
  <si>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</si>
  <si>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</si>
  <si>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</si>
  <si>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</si>
  <si>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</si>
  <si>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</si>
  <si>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</si>
  <si>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</si>
  <si>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</si>
  <si>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</si>
  <si>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</si>
  <si>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</si>
  <si>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</si>
  <si>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</si>
  <si>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</si>
  <si>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</si>
  <si>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</si>
  <si>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</si>
  <si>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</si>
  <si>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</si>
  <si>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</si>
  <si>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</si>
  <si>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</si>
  <si>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</si>
  <si>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</si>
  <si>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</si>
  <si>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</si>
  <si>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</si>
  <si>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</si>
  <si>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</si>
  <si>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</si>
  <si>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</si>
  <si>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</si>
  <si>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</si>
  <si>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</si>
  <si>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</si>
  <si>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</si>
  <si>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</si>
  <si>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</si>
  <si>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</si>
  <si>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</si>
  <si>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</si>
  <si>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</si>
  <si>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</si>
  <si>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</si>
  <si>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</si>
  <si>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</si>
  <si>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</si>
  <si>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</si>
  <si>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</si>
  <si>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</si>
  <si>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</si>
  <si>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</si>
  <si>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</si>
  <si>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</si>
  <si>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</si>
  <si>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</si>
  <si>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</si>
  <si>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</si>
  <si>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</si>
  <si>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</si>
  <si>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</si>
  <si>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</si>
  <si>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</si>
  <si>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</si>
  <si>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</si>
  <si>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</si>
  <si>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</si>
  <si>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</si>
  <si>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</si>
  <si>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</si>
  <si>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</si>
  <si>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</si>
  <si>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</si>
  <si>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</si>
  <si>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</si>
  <si>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</si>
  <si>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</si>
  <si>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</si>
  <si>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</si>
  <si>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</si>
  <si>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</si>
  <si>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</si>
  <si>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</si>
  <si>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</si>
  <si>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</si>
  <si>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</si>
  <si>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</si>
  <si>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</si>
  <si>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</si>
  <si>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</si>
  <si>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</si>
  <si>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</si>
  <si>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</si>
  <si>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</si>
  <si>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</si>
  <si>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</si>
  <si>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</si>
  <si>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</si>
  <si>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</si>
  <si>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</si>
  <si>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</si>
  <si>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</si>
  <si>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</si>
  <si>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</si>
  <si>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</si>
  <si>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</si>
  <si>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</si>
  <si>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</si>
  <si>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</si>
  <si>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</si>
  <si>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</si>
  <si>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</si>
  <si>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</si>
  <si>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</si>
  <si>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</si>
  <si>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</si>
  <si>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</si>
  <si>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</si>
  <si>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</si>
  <si>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</si>
  <si>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</si>
  <si>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</si>
  <si>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</si>
  <si>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</si>
  <si>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</si>
  <si>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</si>
  <si>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</si>
  <si>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</si>
  <si>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</si>
  <si>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</si>
  <si>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</si>
  <si>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</si>
  <si>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</si>
  <si>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</si>
  <si>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</si>
  <si>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</si>
  <si>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</si>
  <si>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</si>
  <si>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</si>
  <si>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</si>
  <si>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</si>
  <si>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</si>
  <si>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</si>
  <si>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</si>
  <si>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</si>
  <si>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</si>
  <si>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</si>
  <si>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</si>
  <si>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</si>
  <si>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</si>
  <si>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</si>
  <si>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</si>
  <si>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</si>
  <si>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</si>
  <si>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</si>
  <si>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</si>
  <si>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</si>
  <si>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</si>
  <si>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</si>
  <si>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</si>
  <si>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</si>
  <si>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</si>
  <si>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</si>
  <si>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</si>
  <si>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</si>
  <si>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</si>
  <si>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</si>
  <si>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</si>
  <si>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</si>
  <si>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</si>
  <si>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</si>
  <si>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</si>
  <si>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</si>
  <si>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</si>
  <si>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</si>
  <si>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</si>
  <si>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</si>
  <si>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</si>
  <si>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</si>
  <si>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</si>
  <si>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</si>
  <si>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</si>
  <si>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</si>
  <si>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</si>
  <si>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</si>
  <si>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</si>
  <si>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</si>
  <si>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</si>
  <si>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</si>
  <si>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</si>
  <si>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</si>
  <si>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</si>
  <si>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</si>
  <si>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</si>
  <si>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</si>
  <si>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</si>
  <si>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</si>
  <si>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</si>
  <si>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</si>
  <si>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</si>
  <si>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</si>
  <si>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</si>
  <si>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</si>
  <si>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</si>
  <si>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</si>
  <si>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</si>
  <si>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</si>
  <si>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</si>
  <si>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</si>
  <si>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</si>
  <si>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</si>
  <si>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</si>
  <si>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</si>
  <si>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</si>
  <si>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</si>
  <si>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</si>
  <si>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</si>
  <si>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</si>
  <si>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</si>
  <si>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</si>
  <si>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</si>
  <si>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</si>
  <si>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</si>
  <si>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</si>
  <si>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</si>
  <si>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</si>
  <si>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</si>
  <si>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</si>
  <si>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</si>
  <si>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</si>
  <si>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</si>
  <si>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</si>
  <si>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</si>
  <si>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</si>
  <si>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</si>
  <si>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</si>
  <si>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</si>
  <si>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</si>
  <si>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</si>
  <si>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</si>
  <si>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</si>
  <si>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</si>
  <si>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</si>
  <si>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</si>
  <si>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</si>
  <si>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</si>
  <si>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</si>
  <si>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</si>
  <si>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</si>
  <si>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</si>
  <si>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</si>
  <si>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</si>
  <si>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</si>
  <si>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</si>
  <si>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</si>
  <si>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</si>
  <si>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</si>
  <si>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</si>
  <si>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</si>
  <si>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</si>
  <si>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</si>
  <si>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</si>
  <si>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</si>
  <si>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</si>
  <si>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</si>
  <si>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</si>
  <si>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</si>
  <si>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</si>
  <si>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</si>
  <si>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</si>
  <si>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</si>
  <si>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</si>
  <si>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</si>
  <si>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</si>
  <si>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</si>
  <si>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</si>
  <si>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</si>
  <si>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</si>
  <si>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</si>
  <si>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</si>
  <si>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</si>
  <si>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</si>
  <si>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</si>
  <si>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</si>
  <si>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</si>
  <si>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</si>
  <si>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</si>
  <si>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</si>
  <si>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</si>
  <si>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</si>
  <si>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</si>
  <si>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</si>
  <si>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</si>
  <si>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</si>
  <si>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</si>
  <si>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</si>
  <si>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</si>
  <si>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</si>
  <si>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</si>
  <si>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</si>
  <si>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</si>
  <si>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</si>
  <si>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</si>
  <si>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</si>
  <si>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</si>
  <si>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</si>
  <si>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</si>
  <si>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</si>
  <si>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</si>
  <si>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</si>
  <si>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</si>
  <si>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</si>
  <si>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</si>
  <si>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</si>
  <si>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</si>
  <si>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</si>
  <si>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</si>
  <si>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</si>
  <si>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</si>
  <si>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</si>
  <si>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</si>
  <si>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</si>
  <si>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</si>
  <si>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</si>
  <si>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</si>
  <si>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</si>
  <si>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</si>
  <si>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</si>
  <si>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</si>
  <si>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</si>
  <si>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</si>
  <si>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</si>
  <si>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</si>
  <si>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</si>
  <si>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</si>
  <si>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</si>
  <si>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</si>
  <si>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</si>
  <si>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</si>
  <si>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</si>
  <si>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</si>
  <si>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</si>
  <si>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</si>
  <si>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</si>
  <si>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</si>
  <si>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</si>
  <si>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</si>
  <si>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</si>
  <si>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</si>
  <si>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</si>
  <si>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</si>
  <si>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</si>
  <si>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</si>
  <si>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</si>
  <si>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</si>
  <si>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</si>
  <si>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</si>
  <si>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</si>
  <si>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</si>
  <si>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</si>
  <si>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</si>
  <si>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</si>
  <si>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</si>
  <si>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</si>
  <si>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</si>
  <si>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</si>
  <si>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</si>
  <si>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</si>
  <si>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</si>
  <si>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</si>
  <si>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</si>
  <si>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</si>
  <si>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</si>
  <si>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</si>
  <si>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</si>
  <si>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</si>
  <si>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</si>
  <si>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</si>
  <si>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</si>
  <si>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</si>
  <si>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</si>
  <si>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</si>
  <si>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</si>
  <si>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</si>
  <si>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</si>
  <si>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</si>
  <si>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</si>
  <si>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</si>
  <si>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</si>
  <si>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</si>
  <si>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</si>
  <si>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</si>
  <si>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</si>
  <si>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</si>
  <si>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</si>
  <si>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</si>
  <si>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</si>
  <si>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</si>
  <si>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</si>
  <si>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</si>
  <si>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</si>
  <si>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</si>
  <si>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</si>
  <si>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</si>
  <si>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</si>
  <si>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</si>
  <si>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</si>
  <si>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</si>
  <si>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</si>
  <si>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</si>
  <si>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</si>
  <si>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</si>
  <si>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</si>
  <si>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</si>
  <si>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</si>
  <si>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</si>
  <si>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</si>
  <si>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</si>
  <si>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</si>
  <si>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</si>
  <si>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</si>
  <si>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</si>
  <si>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</si>
  <si>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</si>
  <si>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</si>
  <si>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</si>
  <si>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</si>
  <si>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</si>
  <si>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</si>
  <si>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</si>
  <si>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</si>
  <si>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</si>
  <si>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</si>
  <si>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</si>
  <si>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</si>
  <si>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</si>
  <si>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</si>
  <si>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</si>
  <si>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</si>
  <si>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</si>
  <si>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</si>
  <si>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</si>
  <si>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</si>
  <si>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</si>
  <si>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</si>
  <si>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</si>
  <si>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</si>
  <si>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</si>
  <si>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</si>
  <si>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</si>
  <si>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</si>
  <si>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</si>
  <si>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</si>
  <si>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</si>
  <si>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</si>
  <si>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</si>
  <si>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</si>
  <si>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</si>
  <si>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</si>
  <si>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</si>
  <si>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</si>
  <si>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</si>
  <si>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</si>
  <si>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</si>
  <si>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</si>
  <si>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</si>
  <si>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</si>
  <si>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</si>
  <si>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</si>
  <si>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</si>
  <si>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</si>
  <si>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</si>
  <si>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</si>
  <si>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</si>
  <si>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</si>
  <si>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</si>
  <si>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</si>
  <si>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</si>
  <si>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</si>
  <si>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</si>
  <si>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</si>
  <si>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</si>
  <si>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</si>
  <si>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</si>
  <si>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</si>
  <si>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</si>
  <si>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</si>
  <si>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</si>
  <si>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</si>
  <si>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</si>
  <si>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</si>
  <si>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</si>
  <si>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</si>
  <si>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</si>
  <si>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</si>
  <si>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</si>
  <si>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</si>
  <si>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</si>
  <si>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</si>
  <si>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</si>
  <si>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</si>
  <si>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</si>
  <si>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</si>
  <si>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</si>
  <si>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</si>
  <si>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</si>
  <si>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</si>
  <si>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</si>
  <si>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</si>
  <si>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</si>
  <si>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</si>
  <si>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</si>
  <si>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</si>
  <si>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</si>
  <si>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</si>
  <si>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</si>
  <si>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</si>
  <si>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</si>
  <si>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</si>
  <si>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</si>
  <si>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</si>
  <si>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</si>
  <si>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</si>
  <si>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</si>
  <si>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</si>
  <si>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</si>
  <si>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</si>
  <si>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</si>
  <si>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</si>
  <si>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</si>
  <si>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</si>
  <si>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</si>
  <si>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</si>
  <si>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</si>
  <si>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</si>
  <si>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</si>
  <si>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</si>
  <si>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</si>
  <si>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</si>
  <si>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</si>
  <si>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</si>
  <si>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</si>
  <si>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</si>
  <si>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</si>
  <si>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</si>
  <si>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</si>
  <si>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</si>
  <si>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</si>
  <si>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</si>
  <si>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</si>
  <si>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</si>
  <si>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</si>
  <si>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</si>
  <si>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</si>
  <si>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</si>
  <si>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</si>
  <si>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</si>
  <si>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</si>
  <si>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</si>
  <si>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</si>
  <si>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</si>
  <si>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</si>
  <si>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</si>
  <si>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</si>
  <si>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</si>
  <si>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</si>
  <si>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</si>
  <si>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</si>
  <si>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</si>
  <si>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</si>
  <si>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</si>
  <si>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</si>
  <si>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</si>
  <si>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</si>
  <si>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</si>
  <si>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</si>
  <si>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</si>
  <si>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</si>
  <si>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</si>
  <si>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</si>
  <si>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</si>
  <si>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</si>
  <si>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</si>
  <si>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</si>
  <si>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</si>
  <si>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</si>
  <si>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</si>
  <si>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</si>
  <si>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</si>
  <si>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</si>
  <si>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</si>
  <si>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</si>
  <si>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</si>
  <si>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</si>
  <si>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</si>
  <si>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</si>
  <si>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</si>
  <si>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</si>
  <si>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</si>
  <si>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</si>
  <si>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</si>
  <si>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</si>
  <si>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</si>
  <si>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</si>
  <si>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</si>
  <si>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</si>
  <si>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</si>
  <si>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</si>
  <si>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</si>
  <si>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</si>
  <si>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</si>
  <si>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</si>
  <si>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</si>
  <si>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</si>
  <si>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</si>
  <si>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</si>
  <si>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</si>
  <si>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</si>
  <si>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</si>
  <si>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</si>
  <si>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</si>
  <si>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</si>
  <si>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</si>
  <si>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</si>
  <si>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</si>
  <si>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</si>
  <si>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</si>
  <si>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</si>
  <si>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</si>
  <si>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</si>
  <si>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</si>
  <si>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</si>
  <si>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</si>
  <si>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</si>
  <si>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</si>
  <si>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</si>
  <si>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</si>
  <si>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</si>
  <si>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</si>
  <si>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</si>
  <si>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</si>
  <si>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</si>
  <si>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</si>
  <si>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</si>
  <si>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</si>
  <si>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</si>
  <si>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</si>
  <si>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</si>
  <si>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</si>
  <si>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</si>
  <si>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</si>
  <si>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</si>
  <si>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</si>
  <si>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</si>
  <si>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</si>
  <si>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</si>
  <si>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</si>
  <si>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</si>
  <si>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</si>
  <si>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</si>
  <si>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</si>
  <si>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</si>
  <si>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</si>
  <si>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</si>
  <si>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</si>
  <si>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</si>
  <si>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</si>
  <si>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</si>
  <si>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</si>
  <si>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</si>
  <si>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</si>
  <si>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</si>
  <si>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</si>
  <si>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</si>
  <si>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</si>
  <si>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</si>
  <si>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</si>
  <si>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</si>
  <si>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</si>
  <si>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</si>
  <si>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</si>
  <si>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</si>
  <si>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</si>
  <si>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</si>
  <si>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</si>
  <si>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</si>
  <si>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</si>
  <si>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</si>
  <si>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</si>
  <si>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</si>
  <si>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</si>
  <si>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</si>
  <si>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</si>
  <si>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</si>
  <si>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</si>
  <si>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</si>
  <si>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</si>
  <si>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</si>
  <si>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</si>
  <si>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</si>
  <si>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</si>
  <si>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</si>
  <si>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</si>
  <si>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</si>
  <si>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</si>
  <si>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</si>
  <si>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</si>
  <si>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</si>
  <si>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</si>
  <si>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</si>
  <si>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</si>
  <si>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</si>
  <si>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</si>
  <si>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</si>
  <si>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</si>
  <si>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</si>
  <si>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</si>
  <si>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</si>
  <si>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</si>
  <si>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</si>
  <si>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</si>
  <si>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</si>
  <si>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</si>
  <si>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</si>
  <si>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</si>
  <si>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</si>
  <si>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</si>
  <si>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</si>
  <si>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</si>
  <si>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</si>
  <si>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</si>
  <si>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</si>
  <si>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</si>
  <si>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</si>
  <si>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</si>
  <si>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</si>
  <si>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</si>
  <si>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</si>
  <si>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</si>
  <si>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</si>
  <si>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</si>
  <si>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</si>
  <si>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</si>
  <si>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</si>
  <si>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</si>
  <si>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</si>
  <si>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</si>
  <si>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</si>
  <si>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</si>
  <si>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</si>
  <si>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</si>
  <si>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</si>
  <si>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</si>
  <si>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</si>
  <si>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</si>
  <si>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</si>
  <si>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</si>
  <si>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</si>
  <si>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</si>
  <si>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</si>
  <si>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</si>
  <si>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</si>
  <si>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</si>
  <si>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</si>
  <si>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</si>
  <si>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</si>
  <si>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</si>
  <si>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</si>
  <si>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</si>
  <si>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</si>
  <si>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</si>
  <si>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</si>
  <si>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</si>
  <si>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</si>
  <si>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</si>
  <si>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</si>
  <si>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</si>
  <si>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</si>
  <si>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</si>
  <si>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</si>
  <si>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</si>
  <si>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</si>
  <si>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</si>
  <si>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</si>
  <si>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</si>
  <si>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</si>
  <si>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</si>
  <si>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</si>
  <si>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</si>
  <si>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</si>
  <si>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</si>
  <si>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</si>
  <si>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</si>
  <si>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</si>
  <si>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</si>
  <si>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</si>
  <si>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</si>
  <si>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</si>
  <si>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</si>
  <si>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</si>
  <si>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</si>
  <si>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</si>
  <si>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</si>
  <si>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</si>
  <si>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</si>
  <si>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</si>
  <si>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</si>
  <si>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</si>
  <si>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</si>
  <si>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</si>
  <si>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</si>
  <si>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</si>
  <si>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</si>
  <si>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</si>
  <si>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</si>
  <si>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</si>
  <si>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</si>
  <si>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</si>
  <si>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</si>
  <si>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</si>
  <si>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</si>
  <si>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</si>
  <si>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</si>
  <si>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</si>
  <si>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</si>
  <si>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</si>
  <si>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</si>
  <si>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</si>
  <si>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</si>
  <si>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</si>
  <si>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</si>
  <si>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</si>
  <si>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</si>
  <si>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</si>
  <si>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</si>
  <si>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</si>
  <si>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</si>
  <si>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</si>
  <si>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</si>
  <si>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</si>
  <si>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</si>
  <si>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</si>
  <si>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</si>
  <si>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</si>
  <si>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</si>
  <si>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</si>
  <si>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</si>
  <si>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</si>
  <si>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</si>
  <si>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</si>
  <si>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</si>
  <si>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</si>
  <si>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</si>
  <si>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</si>
  <si>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</si>
  <si>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</si>
  <si>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</si>
  <si>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</si>
  <si>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</si>
  <si>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</si>
  <si>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</si>
  <si>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</si>
  <si>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</si>
  <si>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</si>
  <si>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</si>
  <si>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</si>
  <si>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</si>
  <si>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</si>
  <si>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</si>
  <si>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</si>
  <si>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</si>
  <si>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</si>
  <si>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</si>
  <si>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</si>
  <si>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</si>
  <si>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</si>
  <si>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</si>
  <si>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</si>
  <si>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</si>
  <si>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</si>
  <si>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</si>
  <si>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</si>
  <si>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</si>
  <si>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</si>
  <si>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</si>
  <si>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</si>
  <si>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</si>
  <si>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</si>
  <si>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</si>
  <si>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</si>
  <si>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</si>
  <si>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</si>
  <si>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</si>
  <si>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</si>
  <si>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</si>
  <si>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</si>
  <si>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</si>
  <si>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</si>
  <si>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</si>
  <si>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</si>
  <si>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</si>
  <si>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</si>
  <si>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</si>
  <si>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</si>
  <si>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</si>
  <si>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</si>
  <si>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</si>
  <si>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</si>
  <si>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</si>
  <si>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</si>
  <si>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</si>
  <si>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</si>
  <si>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</si>
  <si>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</si>
  <si>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</si>
  <si>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</si>
  <si>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</si>
  <si>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</si>
  <si>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</si>
  <si>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</si>
  <si>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</si>
  <si>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</si>
  <si>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</si>
  <si>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</si>
  <si>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</si>
  <si>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</si>
  <si>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</si>
  <si>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</si>
  <si>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</si>
  <si>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</si>
  <si>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</si>
  <si>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</si>
  <si>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</si>
  <si>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</si>
  <si>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</si>
  <si>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</si>
  <si>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</si>
  <si>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</si>
  <si>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</si>
  <si>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</si>
  <si>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</si>
  <si>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</si>
  <si>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</si>
  <si>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</si>
  <si>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</si>
  <si>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</si>
  <si>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</si>
  <si>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</si>
  <si>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</si>
  <si>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</si>
  <si>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</si>
  <si>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</si>
  <si>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</si>
  <si>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</si>
  <si>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</si>
  <si>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</si>
  <si>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</si>
  <si>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</si>
  <si>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</si>
  <si>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</si>
  <si>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</si>
  <si>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</si>
  <si>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</si>
  <si>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</si>
  <si>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</si>
  <si>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</si>
  <si>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</si>
  <si>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</si>
  <si>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</si>
  <si>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</si>
  <si>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</si>
  <si>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</si>
  <si>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</si>
  <si>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</si>
  <si>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</si>
  <si>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</si>
  <si>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</si>
  <si>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</si>
  <si>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</si>
  <si>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</si>
  <si>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</si>
  <si>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</si>
  <si>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</si>
  <si>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</si>
  <si>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</si>
  <si>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</si>
  <si>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</si>
  <si>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</si>
  <si>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</si>
  <si>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</si>
  <si>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</si>
  <si>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</si>
  <si>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</si>
  <si>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</si>
  <si>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</si>
  <si>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</si>
  <si>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</si>
  <si>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</si>
  <si>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</si>
  <si>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</si>
  <si>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</si>
  <si>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</si>
  <si>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</si>
  <si>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</si>
  <si>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</si>
  <si>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</si>
  <si>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</si>
  <si>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</si>
  <si>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</si>
  <si>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</si>
  <si>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</si>
  <si>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</si>
  <si>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</si>
  <si>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</si>
  <si>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</si>
  <si>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</si>
  <si>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</si>
  <si>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</si>
  <si>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</si>
  <si>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</si>
  <si>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</si>
  <si>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</si>
  <si>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</si>
  <si>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</si>
  <si>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</si>
  <si>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</si>
  <si>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</si>
  <si>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</si>
  <si>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</si>
  <si>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</si>
  <si>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</si>
  <si>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</si>
  <si>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</si>
  <si>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</si>
  <si>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</si>
  <si>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</si>
  <si>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</si>
  <si>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</si>
  <si>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</si>
  <si>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</si>
  <si>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</si>
  <si>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</si>
  <si>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</si>
  <si>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</si>
  <si>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</si>
  <si>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</si>
  <si>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</si>
  <si>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</si>
  <si>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</si>
  <si>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</si>
  <si>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</si>
  <si>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</si>
  <si>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</si>
  <si>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</si>
  <si>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</si>
  <si>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</si>
  <si>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</si>
  <si>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</si>
  <si>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</si>
  <si>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</si>
  <si>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</si>
  <si>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</si>
  <si>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</si>
  <si>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</si>
  <si>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</si>
  <si>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</si>
  <si>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</si>
  <si>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</si>
  <si>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</si>
  <si>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</si>
  <si>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</si>
  <si>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</si>
  <si>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</si>
  <si>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</si>
  <si>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</si>
  <si>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</si>
  <si>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</si>
  <si>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</si>
  <si>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</si>
  <si>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</si>
  <si>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</si>
  <si>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</si>
  <si>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</si>
  <si>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</si>
  <si>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</si>
  <si>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</si>
  <si>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</si>
  <si>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</si>
  <si>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</si>
  <si>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</si>
  <si>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</si>
  <si>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</si>
  <si>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</si>
  <si>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</si>
  <si>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</si>
  <si>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</si>
  <si>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</si>
  <si>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</si>
  <si>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</si>
  <si>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</si>
  <si>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</si>
  <si>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</si>
  <si>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</si>
  <si>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</si>
  <si>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</si>
  <si>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</si>
  <si>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</si>
  <si>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</si>
  <si>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</si>
  <si>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</si>
  <si>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</si>
  <si>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</si>
  <si>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</si>
  <si>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</si>
  <si>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</si>
  <si>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</si>
  <si>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</si>
  <si>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</si>
  <si>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</si>
  <si>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</si>
  <si>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</si>
  <si>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</si>
  <si>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</si>
  <si>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</si>
  <si>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</si>
  <si>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</si>
  <si>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</si>
  <si>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</si>
  <si>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</si>
  <si>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</si>
  <si>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</si>
  <si>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</si>
  <si>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</si>
  <si>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</si>
  <si>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</si>
  <si>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</si>
  <si>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</si>
  <si>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</si>
  <si>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</si>
  <si>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</si>
  <si>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</si>
  <si>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</si>
  <si>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</si>
  <si>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</si>
  <si>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</si>
  <si>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</si>
  <si>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</si>
  <si>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</si>
  <si>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</si>
  <si>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</si>
  <si>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</si>
  <si>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</si>
  <si>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</si>
  <si>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</si>
  <si>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</si>
  <si>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</si>
  <si>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</si>
  <si>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</si>
  <si>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</si>
  <si>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</si>
  <si>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</si>
  <si>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</si>
  <si>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</si>
  <si>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</si>
  <si>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</si>
  <si>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</si>
  <si>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</si>
  <si>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</si>
  <si>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</si>
  <si>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</si>
  <si>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</si>
  <si>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</si>
  <si>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</si>
  <si>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</si>
  <si>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</si>
  <si>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</si>
  <si>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</si>
  <si>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</si>
  <si>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</si>
  <si>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</si>
  <si>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</si>
  <si>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</si>
  <si>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</si>
  <si>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</si>
  <si>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</si>
  <si>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</si>
  <si>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</si>
  <si>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</si>
  <si>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</si>
  <si>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</si>
  <si>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</si>
  <si>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</si>
  <si>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</si>
  <si>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</si>
  <si>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</si>
  <si>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</si>
  <si>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</si>
  <si>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</si>
  <si>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</si>
  <si>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</si>
  <si>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</si>
  <si>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</si>
  <si>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</si>
  <si>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</si>
  <si>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</si>
  <si>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</si>
  <si>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</si>
  <si>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</si>
  <si>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</si>
  <si>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</si>
  <si>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</si>
  <si>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</si>
  <si>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</si>
  <si>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</si>
  <si>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</si>
  <si>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</si>
  <si>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</si>
  <si>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</si>
  <si>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</si>
  <si>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</si>
  <si>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</si>
  <si>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</si>
  <si>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</si>
  <si>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</si>
  <si>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</si>
  <si>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</si>
  <si>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</si>
  <si>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</si>
  <si>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</si>
  <si>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</si>
  <si>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</si>
  <si>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</si>
  <si>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</si>
  <si>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</si>
  <si>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</si>
  <si>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</si>
  <si>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</si>
  <si>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</si>
  <si>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</si>
  <si>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</si>
  <si>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</si>
  <si>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</si>
  <si>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</si>
  <si>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</si>
  <si>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</si>
  <si>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</si>
  <si>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</si>
  <si>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</si>
  <si>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</si>
  <si>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</si>
  <si>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</si>
  <si>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</si>
  <si>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</si>
  <si>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</si>
  <si>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</si>
  <si>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</si>
  <si>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</si>
  <si>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</si>
  <si>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</si>
  <si>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</si>
  <si>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</si>
  <si>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</si>
  <si>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</si>
  <si>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</si>
  <si>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</si>
  <si>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</si>
  <si>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</si>
  <si>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</si>
  <si>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</si>
  <si>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</si>
  <si>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</si>
  <si>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</si>
  <si>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</si>
  <si>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</si>
  <si>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</si>
  <si>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</si>
  <si>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</si>
  <si>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</si>
  <si>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</si>
  <si>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</si>
  <si>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</si>
  <si>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</si>
  <si>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</si>
  <si>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</si>
  <si>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</si>
  <si>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</si>
  <si>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</si>
  <si>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</si>
  <si>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</si>
  <si>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</si>
  <si>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</si>
  <si>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</si>
  <si>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</si>
  <si>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</si>
  <si>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</si>
  <si>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</si>
  <si>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</si>
  <si>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</si>
  <si>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</si>
  <si>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</si>
  <si>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</si>
  <si>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</si>
  <si>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</si>
  <si>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</si>
  <si>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</si>
  <si>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</si>
  <si>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</si>
  <si>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</si>
  <si>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</si>
  <si>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</si>
  <si>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</si>
  <si>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</si>
  <si>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</si>
  <si>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</si>
  <si>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</si>
  <si>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</si>
  <si>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</si>
  <si>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</si>
  <si>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</si>
  <si>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</si>
  <si>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</si>
  <si>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</si>
  <si>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</si>
  <si>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</si>
  <si>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</si>
  <si>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</si>
  <si>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</si>
  <si>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</si>
  <si>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</si>
  <si>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</si>
  <si>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</si>
  <si>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</si>
  <si>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</si>
  <si>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</si>
  <si>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</si>
  <si>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</si>
  <si>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</si>
  <si>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</si>
  <si>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</si>
  <si>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</si>
  <si>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</si>
  <si>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</si>
  <si>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</si>
  <si>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</si>
  <si>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</si>
  <si>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</si>
  <si>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</si>
  <si>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</si>
  <si>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</si>
  <si>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</si>
  <si>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</si>
  <si>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</si>
  <si>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</si>
  <si>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</si>
  <si>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</si>
  <si>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</si>
  <si>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</si>
  <si>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</si>
  <si>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</si>
  <si>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</si>
  <si>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</si>
  <si>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</si>
  <si>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</si>
  <si>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</si>
  <si>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</si>
  <si>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</si>
  <si>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</si>
  <si>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</si>
  <si>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</si>
  <si>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</si>
  <si>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</si>
  <si>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</si>
  <si>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</si>
  <si>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</si>
  <si>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</si>
  <si>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</si>
  <si>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</si>
  <si>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</si>
  <si>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</si>
  <si>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</si>
  <si>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</si>
  <si>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</si>
  <si>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</si>
  <si>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</si>
  <si>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</si>
  <si>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</si>
  <si>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</si>
  <si>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</si>
  <si>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</si>
  <si>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</si>
  <si>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</si>
  <si>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</si>
  <si>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</si>
  <si>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</si>
  <si>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</si>
  <si>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</si>
  <si>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</si>
  <si>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</si>
  <si>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</si>
  <si>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</si>
  <si>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</si>
  <si>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</si>
  <si>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</si>
  <si>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</si>
  <si>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</si>
  <si>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</si>
  <si>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</si>
  <si>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</si>
  <si>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</si>
  <si>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</si>
  <si>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</si>
  <si>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</si>
  <si>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</si>
  <si>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</si>
  <si>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</si>
  <si>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</si>
  <si>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</si>
  <si>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</si>
  <si>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</si>
  <si>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</si>
  <si>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</si>
  <si>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</si>
  <si>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</si>
  <si>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</si>
  <si>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</si>
  <si>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</si>
  <si>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</si>
  <si>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</si>
  <si>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</si>
  <si>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</si>
  <si>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</si>
  <si>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</si>
  <si>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</si>
  <si>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</si>
  <si>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</si>
  <si>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</si>
  <si>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</si>
  <si>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</si>
  <si>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</si>
  <si>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</si>
  <si>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</si>
  <si>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</si>
  <si>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</si>
  <si>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</si>
  <si>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</si>
  <si>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</si>
  <si>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</si>
  <si>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</si>
  <si>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</si>
  <si>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</si>
  <si>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</si>
  <si>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</si>
  <si>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</si>
  <si>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</si>
  <si>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</si>
  <si>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</si>
  <si>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</si>
  <si>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</si>
  <si>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</si>
  <si>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</si>
  <si>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</si>
  <si>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</si>
  <si>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</si>
  <si>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</si>
  <si>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</si>
  <si>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</si>
  <si>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</si>
  <si>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</si>
  <si>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</si>
  <si>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</si>
  <si>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</si>
  <si>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</si>
  <si>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</si>
  <si>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</si>
  <si>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</si>
  <si>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</si>
  <si>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</si>
  <si>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</si>
  <si>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</si>
  <si>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</si>
  <si>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</si>
  <si>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</si>
  <si>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</si>
  <si>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</si>
  <si>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</si>
  <si>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</si>
  <si>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</si>
  <si>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</si>
  <si>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</si>
  <si>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</si>
  <si>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</si>
  <si>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</si>
  <si>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</si>
  <si>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</si>
  <si>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</si>
  <si>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</si>
  <si>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</si>
  <si>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</si>
  <si>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</si>
  <si>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</si>
  <si>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</si>
  <si>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</si>
  <si>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</si>
  <si>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</si>
  <si>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</si>
  <si>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</si>
  <si>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</si>
  <si>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</si>
  <si>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</si>
  <si>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</si>
  <si>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</si>
  <si>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</si>
  <si>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</si>
  <si>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</si>
  <si>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</si>
  <si>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</si>
  <si>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</si>
  <si>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</si>
  <si>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</si>
  <si>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</si>
  <si>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</si>
  <si>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</si>
  <si>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</si>
  <si>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</si>
  <si>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</si>
  <si>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</si>
  <si>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</si>
  <si>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</si>
  <si>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</si>
  <si>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</si>
  <si>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</si>
  <si>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</si>
  <si>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</si>
  <si>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</si>
  <si>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</si>
  <si>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</si>
  <si>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</si>
  <si>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</si>
  <si>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</si>
  <si>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</si>
  <si>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</si>
  <si>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</si>
  <si>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</si>
  <si>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</si>
  <si>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</si>
  <si>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</si>
  <si>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</si>
  <si>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</si>
  <si>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</si>
  <si>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</si>
  <si>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</si>
  <si>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</si>
  <si>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</si>
  <si>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</si>
  <si>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</si>
  <si>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</si>
  <si>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</si>
  <si>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</si>
  <si>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</si>
  <si>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</si>
  <si>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</si>
  <si>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</si>
  <si>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</si>
  <si>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</si>
  <si>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</si>
  <si>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</si>
  <si>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</si>
  <si>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</si>
  <si>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</si>
  <si>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</si>
  <si>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</si>
  <si>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</si>
  <si>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</si>
  <si>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</si>
  <si>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</si>
  <si>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</si>
  <si>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</si>
  <si>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</si>
  <si>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</si>
  <si>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</si>
  <si>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</si>
  <si>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</si>
  <si>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</si>
  <si>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</si>
  <si>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</si>
  <si>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</si>
  <si>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</si>
  <si>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</si>
  <si>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</si>
  <si>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</si>
  <si>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</si>
  <si>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</si>
  <si>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</si>
  <si>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</si>
  <si>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</si>
  <si>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</si>
  <si>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</si>
  <si>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</si>
  <si>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</si>
  <si>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</si>
  <si>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</si>
  <si>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</si>
  <si>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</si>
  <si>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</si>
  <si>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</si>
  <si>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</si>
  <si>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</si>
  <si>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</si>
  <si>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</si>
  <si>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</si>
  <si>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</si>
  <si>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</si>
  <si>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</si>
  <si>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</si>
  <si>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</si>
  <si>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</si>
  <si>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</si>
  <si>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</si>
  <si>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</si>
  <si>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</si>
  <si>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</si>
  <si>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</si>
  <si>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</si>
  <si>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</si>
  <si>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</si>
  <si>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</si>
  <si>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</si>
  <si>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</si>
  <si>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</si>
  <si>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</si>
  <si>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</si>
  <si>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</si>
  <si>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</si>
  <si>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</si>
  <si>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</si>
  <si>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</si>
  <si>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</si>
  <si>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</si>
  <si>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</si>
  <si>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</si>
  <si>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</si>
  <si>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</si>
  <si>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</si>
  <si>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</si>
  <si>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</si>
  <si>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</si>
  <si>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</si>
  <si>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</si>
  <si>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</si>
  <si>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</si>
  <si>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</si>
  <si>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</si>
  <si>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</si>
  <si>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</si>
  <si>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</si>
  <si>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</si>
  <si>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</si>
  <si>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</si>
  <si>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</si>
  <si>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</si>
  <si>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</si>
  <si>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</si>
  <si>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</si>
  <si>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</si>
  <si>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</si>
  <si>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</si>
  <si>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</si>
  <si>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</si>
  <si>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</si>
  <si>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</si>
  <si>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</si>
  <si>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</si>
  <si>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</si>
  <si>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</si>
  <si>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</si>
  <si>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</si>
  <si>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</si>
  <si>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</si>
  <si>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</si>
  <si>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</si>
  <si>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</si>
  <si>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</si>
  <si>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</si>
  <si>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</si>
  <si>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</si>
  <si>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</si>
  <si>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</si>
  <si>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</si>
  <si>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</si>
  <si>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</si>
  <si>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</si>
  <si>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</si>
  <si>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</si>
  <si>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</si>
  <si>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</si>
  <si>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</si>
  <si>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</si>
  <si>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</si>
  <si>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</si>
  <si>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</si>
  <si>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</si>
  <si>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</si>
  <si>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</si>
  <si>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</si>
  <si>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</si>
  <si>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</si>
  <si>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</si>
  <si>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</si>
  <si>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</si>
  <si>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</si>
  <si>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</si>
  <si>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</si>
  <si>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</si>
  <si>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</si>
  <si>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</si>
  <si>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</si>
  <si>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</si>
  <si>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</si>
  <si>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</si>
  <si>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</si>
  <si>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</si>
  <si>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</si>
  <si>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</si>
  <si>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</si>
  <si>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</si>
  <si>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</si>
  <si>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</si>
  <si>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</si>
  <si>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</si>
  <si>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</si>
  <si>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</si>
  <si>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</si>
  <si>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</si>
  <si>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</si>
  <si>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</si>
  <si>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</si>
  <si>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</si>
  <si>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</si>
  <si>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</si>
  <si>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</si>
  <si>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</si>
  <si>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</si>
  <si>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</si>
  <si>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</si>
  <si>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</si>
  <si>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</si>
  <si>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</si>
  <si>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</si>
  <si>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</si>
  <si>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</si>
  <si>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</si>
  <si>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</si>
  <si>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</si>
  <si>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</si>
  <si>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</si>
  <si>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</si>
  <si>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</si>
  <si>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</si>
  <si>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</si>
  <si>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</si>
  <si>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</si>
  <si>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</si>
  <si>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</si>
  <si>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</si>
  <si>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</si>
  <si>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</si>
  <si>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</si>
  <si>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</si>
  <si>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</si>
  <si>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</si>
  <si>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</si>
  <si>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</si>
  <si>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</si>
  <si>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</si>
  <si>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</si>
  <si>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</si>
  <si>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</si>
  <si>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</si>
  <si>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</si>
  <si>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</si>
  <si>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</si>
  <si>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</si>
  <si>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</si>
  <si>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</si>
  <si>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</si>
  <si>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</si>
  <si>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</si>
  <si>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</si>
  <si>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</si>
  <si>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</si>
  <si>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</si>
  <si>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</si>
  <si>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</si>
  <si>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</si>
  <si>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</si>
  <si>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</si>
  <si>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</si>
  <si>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</si>
  <si>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</si>
  <si>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</si>
  <si>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</si>
  <si>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</si>
  <si>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</si>
  <si>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</si>
  <si>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</si>
  <si>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</si>
  <si>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</si>
  <si>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</si>
  <si>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</si>
  <si>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</si>
  <si>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</si>
  <si>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</si>
  <si>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</si>
  <si>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</si>
  <si>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</si>
  <si>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</si>
  <si>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</si>
  <si>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</si>
  <si>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</si>
  <si>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</si>
  <si>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</si>
  <si>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</si>
  <si>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</si>
  <si>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</si>
  <si>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</si>
  <si>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</si>
  <si>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</si>
  <si>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</si>
  <si>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</si>
  <si>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</si>
  <si>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</si>
  <si>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</si>
  <si>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</si>
  <si>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</si>
  <si>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</si>
  <si>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</si>
  <si>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</si>
  <si>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</si>
  <si>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</si>
  <si>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</si>
  <si>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</si>
  <si>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</si>
  <si>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</si>
  <si>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</si>
  <si>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</si>
  <si>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</si>
  <si>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</si>
  <si>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</si>
  <si>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</si>
  <si>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</si>
  <si>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</si>
  <si>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</si>
  <si>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</si>
  <si>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</si>
  <si>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</si>
  <si>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</si>
  <si>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</si>
  <si>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</si>
  <si>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</si>
  <si>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</si>
  <si>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</si>
  <si>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</si>
  <si>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</si>
  <si>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</si>
  <si>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</si>
  <si>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</si>
  <si>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</si>
  <si>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</si>
  <si>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</si>
  <si>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</si>
  <si>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</si>
  <si>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</si>
  <si>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</si>
  <si>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</si>
  <si>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</si>
  <si>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</si>
  <si>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</si>
  <si>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</si>
  <si>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</si>
  <si>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</si>
  <si>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</si>
  <si>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</si>
  <si>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</si>
  <si>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</si>
  <si>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</si>
  <si>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</si>
  <si>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</si>
  <si>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</si>
  <si>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</si>
  <si>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</si>
  <si>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</si>
  <si>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</si>
  <si>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</si>
  <si>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</si>
  <si>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</si>
  <si>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</si>
  <si>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</si>
  <si>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</si>
  <si>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</si>
  <si>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</si>
  <si>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</si>
  <si>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</si>
  <si>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</si>
  <si>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</si>
  <si>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</si>
  <si>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</si>
  <si>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</si>
  <si>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</si>
  <si>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</si>
  <si>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</si>
  <si>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</si>
  <si>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</si>
  <si>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</si>
  <si>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</si>
  <si>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</si>
  <si>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</si>
  <si>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</si>
  <si>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</si>
  <si>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</si>
  <si>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</si>
  <si>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</si>
  <si>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</si>
  <si>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</si>
  <si>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</si>
  <si>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</si>
  <si>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</si>
  <si>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</si>
  <si>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</si>
  <si>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</si>
  <si>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</si>
  <si>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</si>
  <si>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</si>
  <si>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</si>
  <si>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</si>
  <si>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</si>
  <si>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</si>
  <si>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</si>
  <si>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</si>
  <si>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</si>
  <si>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</si>
  <si>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</si>
  <si>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</si>
  <si>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</si>
  <si>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</si>
  <si>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</si>
  <si>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</si>
  <si>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</si>
  <si>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</si>
  <si>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</si>
  <si>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</si>
  <si>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</si>
  <si>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</si>
  <si>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</si>
  <si>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</si>
  <si>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</si>
  <si>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</si>
  <si>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</si>
  <si>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</si>
  <si>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</si>
  <si>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</si>
  <si>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</si>
  <si>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</si>
  <si>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</si>
  <si>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</si>
  <si>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</si>
  <si>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</si>
  <si>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</si>
  <si>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</si>
  <si>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</si>
  <si>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</si>
  <si>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</si>
  <si>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</si>
  <si>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</si>
  <si>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</si>
  <si>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</si>
  <si>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</si>
  <si>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</si>
  <si>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</si>
  <si>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</si>
  <si>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</si>
  <si>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</si>
  <si>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</si>
  <si>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</si>
  <si>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</si>
  <si>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</si>
  <si>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</si>
  <si>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</si>
  <si>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</si>
  <si>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</si>
  <si>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</si>
  <si>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</si>
  <si>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</si>
  <si>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</si>
  <si>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</si>
  <si>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</si>
  <si>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</si>
  <si>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</si>
  <si>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</si>
  <si>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</si>
  <si>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</si>
  <si>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</si>
  <si>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</si>
  <si>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</si>
  <si>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</si>
  <si>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</si>
  <si>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</si>
  <si>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</si>
  <si>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</si>
  <si>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</si>
  <si>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</si>
  <si>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</si>
  <si>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</si>
  <si>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</si>
  <si>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</si>
  <si>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</si>
  <si>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</si>
  <si>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</si>
  <si>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</si>
  <si>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</si>
  <si>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</si>
  <si>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</si>
  <si>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</si>
  <si>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</si>
  <si>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</si>
  <si>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</si>
  <si>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</si>
  <si>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</si>
  <si>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</si>
  <si>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</si>
  <si>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</si>
  <si>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</si>
  <si>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</si>
  <si>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</si>
  <si>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</si>
  <si>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</si>
  <si>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</si>
  <si>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</si>
  <si>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</si>
  <si>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</si>
  <si>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</si>
  <si>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</si>
  <si>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</si>
  <si>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</si>
  <si>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</si>
  <si>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</si>
  <si>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</si>
  <si>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</si>
  <si>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</si>
  <si>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</si>
  <si>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</si>
  <si>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</si>
  <si>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</si>
  <si>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</si>
  <si>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</si>
  <si>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</si>
  <si>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</si>
  <si>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</si>
  <si>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</si>
  <si>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</si>
  <si>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</si>
  <si>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</si>
  <si>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</si>
  <si>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</si>
  <si>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</si>
  <si>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</si>
  <si>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</si>
  <si>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</si>
  <si>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</si>
  <si>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</si>
  <si>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</si>
  <si>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</si>
  <si>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</si>
  <si>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</si>
  <si>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</si>
  <si>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</si>
  <si>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</si>
  <si>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</si>
  <si>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</si>
  <si>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</si>
  <si>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</si>
  <si>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</si>
  <si>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</si>
  <si>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</si>
  <si>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</si>
  <si>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</si>
  <si>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</si>
  <si>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</si>
  <si>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</si>
  <si>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</si>
  <si>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</si>
  <si>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</si>
  <si>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</si>
  <si>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</si>
  <si>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</si>
  <si>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</si>
  <si>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</si>
  <si>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</si>
  <si>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</si>
  <si>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</si>
  <si>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</si>
  <si>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</si>
  <si>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</si>
  <si>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</si>
  <si>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</si>
  <si>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</si>
  <si>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</si>
  <si>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</si>
  <si>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</si>
  <si>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</si>
  <si>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</si>
  <si>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</si>
  <si>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</si>
  <si>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</si>
  <si>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</si>
  <si>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</si>
  <si>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</si>
  <si>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</si>
  <si>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</si>
  <si>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</si>
  <si>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</si>
  <si>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</si>
  <si>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</si>
  <si>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</si>
  <si>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</si>
  <si>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</si>
  <si>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</si>
  <si>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</si>
  <si>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</si>
  <si>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</si>
  <si>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</si>
  <si>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</si>
  <si>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</si>
  <si>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</si>
  <si>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</si>
  <si>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</si>
  <si>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</si>
  <si>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</si>
  <si>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</si>
  <si>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</si>
  <si>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</si>
  <si>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</si>
  <si>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</si>
  <si>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</si>
  <si>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</si>
  <si>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</si>
  <si>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</si>
  <si>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</si>
  <si>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</si>
  <si>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</si>
  <si>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</si>
  <si>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</si>
  <si>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</si>
  <si>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</si>
  <si>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</si>
  <si>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</si>
  <si>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</si>
  <si>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</si>
  <si>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</si>
  <si>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</si>
  <si>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</si>
  <si>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</si>
  <si>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</si>
  <si>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</si>
  <si>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</si>
  <si>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</si>
  <si>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</si>
  <si>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</si>
  <si>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</si>
  <si>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</si>
  <si>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</si>
  <si>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</si>
  <si>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</si>
  <si>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</si>
  <si>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</si>
  <si>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</si>
  <si>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</si>
  <si>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</si>
  <si>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</si>
  <si>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</si>
  <si>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</si>
  <si>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</si>
  <si>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</si>
  <si>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</si>
  <si>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</si>
  <si>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</si>
  <si>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</si>
  <si>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</si>
  <si>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</si>
  <si>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</si>
  <si>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</si>
  <si>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</si>
  <si>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</si>
  <si>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</si>
  <si>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</si>
  <si>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</si>
  <si>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</si>
  <si>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</si>
  <si>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</si>
  <si>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</si>
  <si>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</si>
  <si>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</si>
  <si>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</si>
  <si>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</si>
  <si>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</si>
  <si>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</si>
  <si>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</si>
  <si>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</si>
  <si>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</si>
  <si>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</si>
  <si>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</si>
  <si>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</si>
  <si>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</si>
  <si>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</si>
  <si>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</si>
  <si>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</si>
  <si>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</si>
  <si>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</si>
  <si>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</si>
  <si>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</si>
  <si>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</si>
  <si>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</si>
  <si>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</si>
  <si>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</si>
  <si>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</si>
  <si>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</si>
  <si>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</si>
  <si>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</si>
  <si>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</si>
  <si>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</si>
  <si>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</si>
  <si>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</si>
  <si>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</si>
  <si>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</si>
  <si>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</si>
  <si>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</si>
  <si>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</si>
  <si>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</si>
  <si>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</si>
  <si>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</si>
  <si>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</si>
  <si>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</si>
  <si>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</si>
  <si>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</si>
  <si>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</si>
  <si>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</si>
  <si>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</si>
  <si>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</si>
  <si>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</si>
  <si>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</si>
  <si>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</si>
  <si>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</si>
  <si>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</si>
  <si>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</si>
  <si>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</si>
  <si>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</si>
  <si>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</si>
  <si>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</si>
  <si>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</si>
  <si>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</si>
  <si>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</si>
  <si>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</si>
  <si>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</si>
  <si>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</si>
  <si>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</si>
  <si>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</si>
  <si>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</si>
  <si>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</si>
  <si>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</si>
  <si>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</si>
  <si>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</si>
  <si>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</si>
  <si>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</si>
  <si>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</si>
  <si>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</si>
  <si>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</si>
  <si>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</si>
  <si>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</si>
  <si>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</si>
  <si>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</si>
  <si>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</si>
  <si>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</si>
  <si>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</si>
  <si>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</si>
  <si>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</si>
  <si>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</si>
  <si>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</si>
  <si>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</si>
  <si>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</si>
  <si>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</si>
  <si>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</si>
  <si>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</si>
  <si>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</si>
  <si>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</si>
  <si>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</si>
  <si>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</si>
  <si>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</si>
  <si>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</si>
  <si>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</si>
  <si>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</si>
  <si>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</si>
  <si>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</si>
  <si>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</si>
  <si>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</si>
  <si>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</si>
  <si>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</si>
  <si>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</si>
  <si>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</si>
  <si>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</si>
  <si>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</si>
  <si>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</si>
  <si>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</si>
  <si>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</si>
  <si>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</si>
  <si>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</si>
  <si>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</si>
  <si>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</si>
  <si>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</si>
  <si>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</si>
  <si>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</si>
  <si>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</si>
  <si>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</si>
  <si>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</si>
  <si>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</si>
  <si>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</si>
  <si>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</si>
  <si>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</si>
  <si>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</si>
  <si>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</si>
  <si>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</si>
  <si>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</si>
  <si>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</si>
  <si>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</si>
  <si>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</si>
  <si>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</si>
  <si>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</si>
  <si>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</si>
  <si>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</si>
  <si>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</si>
  <si>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</si>
  <si>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</si>
  <si>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</si>
  <si>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</si>
  <si>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</si>
  <si>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</si>
  <si>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</si>
  <si>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</si>
  <si>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</si>
  <si>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</si>
  <si>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</si>
  <si>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</si>
  <si>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</si>
  <si>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</si>
  <si>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</si>
  <si>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</si>
  <si>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</si>
  <si>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</si>
  <si>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</si>
  <si>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</si>
  <si>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</si>
  <si>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</si>
  <si>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</si>
  <si>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</si>
  <si>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</si>
  <si>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</si>
  <si>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</si>
  <si>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</si>
  <si>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</si>
  <si>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</si>
  <si>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</si>
  <si>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</si>
  <si>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</si>
  <si>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</si>
  <si>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</si>
  <si>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</si>
  <si>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</si>
  <si>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</si>
  <si>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</si>
  <si>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</si>
  <si>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</si>
  <si>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</si>
  <si>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</si>
  <si>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</si>
  <si>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</si>
  <si>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</si>
  <si>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</si>
  <si>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</si>
  <si>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</si>
  <si>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</si>
  <si>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</si>
  <si>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</si>
  <si>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</si>
  <si>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</si>
  <si>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</si>
  <si>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</si>
  <si>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</si>
  <si>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</si>
  <si>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</si>
  <si>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</si>
  <si>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</si>
  <si>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</si>
  <si>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</si>
  <si>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</si>
  <si>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</si>
  <si>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</si>
  <si>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</si>
  <si>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</si>
  <si>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</si>
  <si>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</si>
  <si>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</si>
  <si>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</si>
  <si>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</si>
  <si>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</si>
  <si>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</si>
  <si>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</si>
  <si>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</si>
  <si>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</si>
  <si>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</si>
  <si>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</si>
  <si>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</si>
  <si>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</si>
  <si>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</si>
  <si>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</si>
  <si>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</si>
  <si>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</si>
  <si>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</si>
  <si>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</si>
  <si>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</si>
  <si>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</si>
  <si>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</si>
  <si>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</si>
  <si>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</si>
  <si>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</si>
  <si>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</si>
  <si>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</si>
  <si>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</si>
  <si>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</si>
  <si>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</si>
  <si>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</si>
  <si>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</si>
  <si>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</si>
  <si>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</si>
  <si>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</si>
  <si>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</si>
  <si>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</si>
  <si>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</si>
  <si>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</si>
  <si>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</si>
  <si>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</si>
  <si>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</si>
  <si>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</si>
  <si>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</si>
  <si>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</si>
  <si>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</si>
  <si>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</si>
  <si>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</si>
  <si>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</si>
  <si>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</si>
  <si>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</si>
  <si>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</si>
  <si>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</si>
  <si>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</si>
  <si>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</si>
  <si>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</si>
  <si>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</si>
  <si>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</si>
  <si>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</si>
  <si>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</si>
  <si>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</si>
  <si>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</si>
  <si>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</si>
  <si>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</si>
  <si>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</si>
  <si>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</si>
  <si>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</si>
  <si>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</si>
  <si>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</si>
  <si>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</si>
  <si>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</si>
  <si>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</si>
  <si>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</si>
  <si>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</si>
  <si>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</si>
  <si>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</si>
  <si>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</si>
  <si>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</si>
  <si>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</si>
  <si>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</si>
  <si>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</si>
  <si>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</si>
  <si>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</si>
  <si>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</si>
  <si>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</si>
  <si>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</si>
  <si>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</si>
  <si>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</si>
  <si>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</si>
  <si>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</si>
  <si>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</si>
  <si>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</si>
  <si>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</si>
  <si>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</si>
  <si>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</si>
  <si>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</si>
  <si>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</si>
  <si>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</si>
  <si>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</si>
  <si>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</si>
  <si>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</si>
  <si>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</si>
  <si>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</si>
  <si>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</si>
  <si>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</si>
  <si>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</si>
  <si>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</si>
  <si>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</si>
  <si>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</si>
  <si>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</si>
  <si>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</si>
  <si>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</si>
  <si>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</si>
  <si>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</si>
  <si>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</si>
  <si>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</si>
  <si>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</si>
  <si>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</si>
  <si>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</si>
  <si>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</si>
  <si>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</si>
  <si>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</si>
  <si>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</si>
  <si>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</si>
  <si>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</si>
  <si>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</si>
  <si>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</si>
  <si>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</si>
  <si>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</si>
  <si>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</si>
  <si>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</si>
  <si>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</si>
  <si>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</si>
  <si>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</si>
  <si>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</si>
  <si>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</si>
  <si>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</si>
  <si>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</si>
  <si>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</si>
  <si>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</si>
  <si>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</si>
  <si>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</si>
  <si>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</si>
  <si>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</si>
  <si>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</si>
  <si>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</si>
  <si>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</si>
  <si>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</si>
  <si>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</si>
  <si>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</si>
  <si>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</si>
  <si>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</si>
  <si>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</si>
  <si>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</si>
  <si>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</si>
  <si>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</si>
  <si>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</si>
  <si>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</si>
  <si>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</si>
  <si>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</si>
  <si>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</si>
  <si>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</si>
  <si>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</si>
  <si>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</si>
  <si>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</si>
  <si>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</si>
  <si>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</si>
  <si>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</si>
  <si>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</si>
  <si>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</si>
  <si>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</si>
  <si>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</si>
  <si>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</si>
  <si>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</si>
  <si>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</si>
  <si>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</si>
  <si>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</si>
  <si>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</si>
  <si>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</si>
  <si>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</si>
  <si>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</si>
  <si>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</si>
  <si>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</si>
  <si>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</si>
  <si>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</si>
  <si>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</si>
  <si>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</si>
  <si>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</si>
  <si>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</si>
  <si>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</si>
  <si>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</si>
  <si>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</si>
  <si>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</si>
  <si>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</si>
  <si>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</si>
  <si>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</si>
  <si>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</si>
  <si>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</si>
  <si>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</si>
  <si>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</si>
  <si>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</si>
  <si>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</si>
  <si>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</si>
  <si>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</si>
  <si>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</si>
  <si>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</si>
  <si>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</si>
  <si>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</si>
  <si>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</si>
  <si>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</si>
  <si>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</si>
  <si>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</si>
  <si>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</si>
  <si>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</si>
  <si>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</si>
  <si>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</si>
  <si>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</si>
  <si>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</si>
  <si>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</si>
  <si>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</si>
  <si>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</si>
  <si>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</si>
  <si>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</si>
  <si>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</si>
  <si>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</si>
  <si>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</si>
  <si>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</si>
  <si>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</si>
  <si>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</si>
  <si>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</si>
  <si>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</si>
  <si>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</si>
  <si>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</si>
  <si>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</si>
  <si>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</si>
  <si>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</si>
  <si>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</si>
  <si>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</si>
  <si>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</si>
  <si>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</si>
  <si>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</si>
  <si>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</si>
  <si>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</si>
  <si>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</si>
  <si>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</si>
  <si>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</si>
  <si>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</si>
  <si>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</si>
  <si>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</si>
  <si>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</si>
  <si>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</si>
  <si>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</si>
  <si>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</si>
  <si>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</si>
  <si>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</si>
  <si>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</si>
  <si>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</si>
  <si>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</si>
  <si>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</si>
  <si>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</si>
  <si>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</si>
  <si>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</si>
  <si>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</si>
  <si>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</si>
  <si>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</si>
  <si>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</si>
  <si>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</si>
  <si>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</si>
  <si>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</si>
  <si>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</si>
  <si>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</si>
  <si>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</si>
  <si>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</si>
  <si>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</si>
  <si>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</si>
  <si>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</si>
  <si>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</si>
  <si>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</si>
  <si>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</si>
  <si>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</si>
  <si>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</si>
  <si>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</si>
  <si>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</si>
  <si>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</si>
  <si>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</si>
  <si>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</si>
  <si>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</si>
  <si>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</si>
  <si>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</si>
  <si>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</si>
  <si>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</si>
  <si>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</si>
  <si>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</si>
  <si>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</si>
  <si>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</si>
  <si>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</si>
  <si>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</si>
  <si>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</si>
  <si>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</si>
  <si>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</si>
  <si>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</si>
  <si>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</si>
  <si>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</si>
  <si>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</si>
  <si>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</si>
  <si>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</si>
  <si>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</si>
  <si>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</si>
  <si>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</si>
  <si>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</si>
  <si>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</si>
  <si>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</si>
  <si>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</si>
  <si>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</si>
  <si>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</si>
  <si>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</si>
  <si>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</si>
  <si>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</si>
  <si>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</si>
  <si>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</si>
  <si>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</si>
  <si>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</si>
  <si>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</si>
  <si>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</si>
  <si>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</si>
  <si>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</si>
  <si>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</si>
  <si>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</si>
  <si>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</si>
  <si>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</si>
  <si>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</si>
  <si>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</si>
  <si>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</si>
  <si>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</si>
  <si>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</si>
  <si>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</si>
  <si>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</si>
  <si>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</si>
  <si>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</si>
  <si>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</si>
  <si>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</si>
  <si>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</si>
  <si>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</si>
  <si>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</si>
  <si>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</si>
  <si>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</si>
  <si>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</si>
  <si>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</si>
  <si>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</si>
  <si>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</si>
  <si>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</si>
  <si>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</si>
  <si>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</si>
  <si>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</si>
  <si>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</si>
  <si>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</si>
  <si>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</si>
  <si>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</si>
  <si>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</si>
  <si>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</si>
  <si>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</si>
  <si>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</si>
  <si>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</si>
  <si>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</si>
  <si>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</si>
  <si>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</si>
  <si>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</si>
  <si>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</si>
  <si>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</si>
  <si>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</si>
  <si>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</si>
  <si>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</si>
  <si>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</si>
  <si>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</si>
  <si>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</si>
  <si>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</si>
  <si>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</si>
  <si>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</si>
  <si>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</si>
  <si>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</si>
  <si>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</si>
  <si>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</si>
  <si>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</si>
  <si>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</si>
  <si>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</si>
  <si>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</si>
  <si>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</si>
  <si>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</si>
  <si>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</si>
  <si>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</si>
  <si>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</si>
  <si>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</si>
  <si>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</si>
  <si>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</si>
  <si>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</si>
  <si>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</si>
  <si>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</si>
  <si>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</si>
  <si>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</si>
  <si>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</si>
  <si>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</si>
  <si>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</si>
  <si>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</si>
  <si>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</si>
  <si>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</si>
  <si>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</si>
  <si>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</si>
  <si>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</si>
  <si>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</si>
  <si>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</si>
  <si>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</si>
  <si>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</si>
  <si>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</si>
  <si>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</si>
  <si>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</si>
  <si>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</si>
  <si>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</si>
  <si>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</si>
  <si>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</si>
  <si>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</si>
  <si>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</si>
  <si>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</si>
  <si>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</si>
  <si>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</si>
  <si>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</si>
  <si>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</si>
  <si>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</si>
  <si>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</si>
  <si>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</si>
  <si>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</si>
  <si>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</si>
  <si>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</si>
  <si>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</si>
  <si>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</si>
  <si>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</si>
  <si>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</si>
  <si>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</si>
  <si>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</si>
  <si>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</si>
  <si>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</si>
  <si>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</si>
  <si>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</si>
  <si>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</si>
  <si>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</si>
  <si>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</si>
  <si>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</si>
  <si>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</si>
  <si>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</si>
  <si>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</si>
  <si>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</si>
  <si>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</si>
  <si>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</si>
  <si>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</si>
  <si>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</si>
  <si>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</si>
  <si>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</si>
  <si>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</si>
  <si>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</si>
  <si>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</si>
  <si>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</si>
  <si>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</si>
  <si>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</si>
  <si>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</si>
  <si>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</si>
  <si>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</si>
  <si>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</si>
  <si>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</si>
  <si>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</si>
  <si>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</si>
  <si>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</si>
  <si>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</si>
  <si>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</si>
  <si>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</si>
  <si>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</si>
  <si>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</si>
  <si>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</si>
  <si>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</si>
  <si>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</si>
  <si>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</si>
  <si>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</si>
  <si>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</si>
  <si>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</si>
  <si>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</si>
  <si>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</si>
  <si>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</si>
  <si>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</si>
  <si>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</si>
  <si>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</si>
  <si>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</si>
  <si>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</si>
  <si>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</si>
  <si>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</si>
  <si>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</si>
  <si>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</si>
  <si>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</si>
  <si>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</si>
  <si>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</si>
  <si>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</si>
  <si>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</si>
  <si>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</si>
  <si>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</si>
  <si>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</si>
  <si>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</si>
  <si>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</si>
  <si>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</si>
  <si>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</si>
  <si>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</si>
  <si>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</si>
  <si>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</si>
  <si>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</si>
  <si>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</si>
  <si>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</si>
  <si>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</si>
  <si>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</si>
  <si>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</si>
  <si>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</si>
  <si>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</si>
  <si>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</si>
  <si>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</si>
  <si>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</si>
  <si>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</si>
  <si>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</si>
  <si>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</si>
  <si>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</si>
  <si>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</si>
  <si>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</si>
  <si>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</si>
  <si>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</si>
  <si>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</si>
  <si>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</si>
  <si>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</si>
  <si>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</si>
  <si>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</si>
  <si>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</si>
  <si>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</si>
  <si>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</si>
  <si>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</si>
  <si>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</si>
  <si>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</si>
  <si>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</si>
  <si>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</si>
  <si>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</si>
  <si>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</si>
  <si>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</si>
  <si>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</si>
  <si>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</si>
  <si>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</si>
  <si>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</si>
  <si>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</si>
  <si>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</si>
  <si>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</si>
  <si>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</si>
  <si>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</si>
  <si>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</si>
  <si>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</si>
  <si>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</si>
  <si>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</si>
  <si>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</si>
  <si>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</si>
  <si>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</si>
  <si>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</si>
  <si>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</si>
  <si>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</si>
  <si>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</si>
  <si>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</si>
  <si>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</si>
  <si>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</si>
  <si>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</si>
  <si>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</si>
  <si>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</si>
  <si>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</si>
  <si>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</si>
  <si>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</si>
  <si>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</si>
  <si>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</si>
  <si>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</si>
  <si>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</si>
  <si>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</si>
  <si>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</si>
  <si>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</si>
  <si>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</si>
  <si>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</si>
  <si>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</si>
  <si>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</si>
  <si>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</si>
  <si>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</si>
  <si>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</si>
  <si>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</si>
  <si>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</si>
  <si>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</si>
  <si>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</si>
  <si>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</si>
  <si>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</si>
  <si>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</si>
  <si>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</si>
  <si>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</si>
  <si>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</si>
  <si>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</si>
  <si>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</si>
  <si>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</si>
  <si>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</si>
  <si>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</si>
  <si>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</si>
  <si>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</si>
  <si>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</si>
  <si>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</si>
  <si>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</si>
  <si>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</si>
  <si>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</si>
  <si>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</si>
  <si>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</si>
  <si>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</si>
  <si>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</si>
  <si>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</si>
  <si>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</si>
  <si>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</si>
  <si>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</si>
  <si>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</si>
  <si>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</si>
  <si>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</si>
  <si>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</si>
  <si>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</si>
  <si>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</si>
  <si>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</si>
  <si>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</si>
  <si>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</si>
  <si>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</si>
  <si>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</si>
  <si>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</si>
  <si>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</si>
  <si>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</si>
  <si>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</si>
  <si>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</si>
  <si>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</si>
  <si>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</si>
  <si>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</si>
  <si>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</si>
  <si>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</si>
  <si>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</si>
  <si>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</si>
  <si>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</si>
  <si>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</si>
  <si>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</si>
  <si>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</si>
  <si>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</si>
  <si>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</si>
  <si>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</si>
  <si>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</si>
  <si>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</si>
  <si>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</si>
  <si>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</si>
  <si>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</si>
  <si>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</si>
  <si>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</si>
  <si>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</si>
  <si>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</si>
  <si>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</si>
  <si>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</si>
  <si>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</si>
  <si>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</si>
  <si>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</si>
  <si>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</si>
  <si>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</si>
  <si>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</si>
  <si>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</si>
  <si>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</si>
  <si>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</si>
  <si>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</si>
  <si>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</si>
  <si>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</si>
  <si>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</si>
  <si>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</si>
  <si>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</si>
  <si>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</si>
  <si>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</si>
  <si>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</si>
  <si>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</si>
  <si>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</si>
  <si>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</si>
  <si>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</si>
  <si>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</si>
  <si>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</si>
  <si>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</si>
  <si>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</si>
  <si>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</si>
  <si>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</si>
  <si>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</si>
  <si>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</si>
  <si>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</si>
  <si>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</si>
  <si>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</si>
  <si>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</si>
  <si>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</si>
  <si>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</si>
  <si>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</si>
  <si>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</si>
  <si>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</si>
  <si>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</si>
  <si>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</si>
  <si>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</si>
  <si>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</si>
  <si>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</si>
  <si>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</si>
  <si>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</si>
  <si>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</si>
  <si>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</si>
  <si>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</si>
  <si>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</si>
  <si>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</si>
  <si>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</si>
  <si>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</si>
  <si>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</si>
  <si>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</si>
  <si>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</si>
  <si>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</si>
  <si>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</si>
  <si>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</si>
  <si>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</si>
  <si>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</si>
  <si>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</si>
  <si>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</si>
  <si>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</si>
  <si>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</si>
  <si>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</si>
  <si>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</si>
  <si>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</si>
  <si>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</si>
  <si>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</si>
  <si>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</si>
  <si>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</si>
  <si>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</si>
  <si>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</si>
  <si>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</si>
  <si>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</si>
  <si>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</si>
  <si>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</si>
  <si>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</si>
  <si>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</si>
  <si>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</si>
  <si>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</si>
  <si>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</si>
  <si>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</si>
  <si>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</si>
  <si>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</si>
  <si>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</si>
  <si>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</si>
  <si>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</si>
  <si>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</si>
  <si>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</si>
  <si>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</si>
  <si>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</si>
  <si>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</si>
  <si>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</si>
  <si>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</si>
  <si>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</si>
  <si>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</si>
  <si>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</si>
  <si>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</si>
  <si>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</si>
  <si>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</si>
  <si>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</si>
  <si>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</si>
  <si>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</si>
  <si>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</si>
  <si>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</si>
  <si>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</si>
  <si>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</si>
  <si>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</si>
  <si>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</si>
  <si>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</si>
  <si>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</si>
  <si>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</si>
  <si>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</si>
  <si>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</si>
  <si>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</si>
  <si>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</si>
  <si>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</si>
  <si>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</si>
  <si>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</si>
  <si>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</si>
  <si>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</si>
  <si>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</si>
  <si>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</si>
  <si>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</si>
  <si>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</si>
  <si>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</si>
  <si>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</si>
  <si>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</si>
  <si>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</si>
  <si>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</si>
  <si>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</si>
  <si>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</si>
  <si>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</si>
  <si>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</si>
  <si>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</si>
  <si>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</si>
  <si>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</si>
  <si>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</si>
  <si>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</si>
  <si>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</si>
  <si>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</si>
  <si>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</si>
  <si>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</si>
  <si>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</si>
  <si>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</si>
  <si>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</si>
  <si>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</si>
  <si>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</si>
  <si>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</si>
  <si>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</si>
  <si>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</si>
  <si>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</si>
  <si>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</si>
  <si>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</si>
  <si>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</si>
  <si>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</si>
  <si>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</si>
  <si>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</si>
  <si>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</si>
  <si>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</si>
  <si>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</si>
  <si>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</si>
  <si>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</si>
  <si>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</si>
  <si>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</si>
  <si>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</si>
  <si>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</si>
  <si>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</si>
  <si>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</si>
  <si>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</si>
  <si>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</si>
  <si>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</si>
  <si>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</si>
  <si>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</si>
  <si>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</si>
  <si>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</si>
  <si>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</si>
  <si>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</si>
  <si>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</si>
  <si>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</si>
  <si>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</si>
  <si>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</si>
  <si>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</si>
  <si>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</si>
  <si>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</si>
  <si>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</si>
  <si>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</si>
  <si>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</si>
  <si>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</si>
  <si>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</si>
  <si>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</si>
  <si>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</si>
  <si>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</si>
  <si>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</si>
  <si>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</si>
  <si>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</si>
  <si>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</si>
  <si>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</si>
  <si>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</si>
  <si>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</si>
  <si>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</si>
  <si>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</si>
  <si>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</si>
  <si>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</si>
  <si>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</si>
  <si>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</si>
  <si>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</si>
  <si>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</si>
  <si>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</si>
  <si>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</si>
  <si>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</si>
  <si>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</si>
  <si>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</si>
  <si>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</si>
  <si>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</si>
  <si>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</si>
  <si>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</si>
  <si>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</si>
  <si>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</si>
  <si>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</si>
  <si>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</si>
  <si>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</si>
  <si>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</si>
  <si>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</si>
  <si>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</si>
  <si>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</si>
  <si>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</si>
  <si>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</si>
  <si>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</si>
  <si>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</si>
  <si>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</si>
  <si>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</si>
  <si>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</si>
  <si>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</si>
  <si>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</si>
  <si>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</si>
  <si>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</si>
  <si>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</si>
  <si>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</si>
  <si>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</si>
  <si>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</si>
  <si>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</si>
  <si>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</si>
  <si>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</si>
  <si>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</si>
  <si>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</si>
  <si>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</si>
  <si>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</si>
  <si>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</si>
  <si>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</si>
  <si>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</si>
  <si>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</si>
  <si>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</si>
  <si>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</si>
  <si>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</si>
  <si>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</si>
  <si>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</si>
  <si>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</si>
  <si>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</si>
  <si>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</si>
  <si>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</si>
  <si>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</si>
  <si>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</si>
  <si>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</si>
  <si>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</si>
  <si>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</si>
  <si>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</si>
  <si>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</si>
  <si>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</si>
  <si>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</si>
  <si>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</si>
  <si>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</si>
  <si>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</si>
  <si>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</si>
  <si>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</si>
  <si>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</si>
  <si>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</si>
  <si>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</si>
  <si>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</si>
  <si>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</si>
  <si>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</si>
  <si>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</si>
  <si>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</si>
  <si>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</si>
  <si>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</si>
  <si>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</si>
  <si>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</si>
  <si>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</si>
  <si>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</si>
  <si>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</si>
  <si>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</si>
  <si>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</si>
  <si>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</si>
  <si>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</si>
  <si>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</si>
  <si>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</si>
  <si>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</si>
  <si>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</si>
  <si>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</si>
  <si>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</si>
  <si>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</si>
  <si>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</si>
  <si>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</si>
  <si>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</si>
  <si>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</si>
  <si>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</si>
  <si>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</si>
  <si>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</si>
  <si>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</si>
  <si>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</si>
  <si>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</si>
  <si>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</si>
  <si>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</si>
  <si>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</si>
  <si>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</si>
  <si>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</si>
  <si>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</si>
  <si>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</si>
  <si>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</si>
  <si>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</si>
  <si>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</si>
  <si>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</si>
  <si>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</si>
  <si>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</si>
  <si>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</si>
  <si>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</si>
  <si>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</si>
  <si>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</si>
  <si>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</si>
  <si>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</si>
  <si>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</si>
  <si>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</si>
  <si>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</si>
  <si>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</si>
  <si>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</si>
  <si>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</si>
  <si>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</si>
  <si>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</si>
  <si>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</si>
  <si>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</si>
  <si>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</si>
  <si>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</si>
  <si>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</si>
  <si>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</si>
  <si>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</si>
  <si>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</si>
  <si>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</si>
  <si>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</si>
  <si>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</si>
  <si>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</si>
  <si>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</si>
  <si>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</si>
  <si>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</si>
  <si>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</si>
  <si>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</si>
  <si>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</si>
  <si>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</si>
  <si>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</si>
  <si>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</si>
  <si>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</si>
  <si>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</si>
  <si>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</si>
  <si>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</si>
  <si>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</si>
  <si>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</si>
  <si>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</si>
  <si>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</si>
  <si>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</si>
  <si>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</si>
  <si>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</si>
  <si>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</si>
  <si>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</si>
  <si>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</si>
  <si>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</si>
  <si>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</si>
  <si>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</si>
  <si>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</si>
  <si>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</si>
  <si>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</si>
  <si>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</si>
  <si>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</si>
  <si>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</si>
  <si>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</si>
  <si>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</si>
  <si>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</si>
  <si>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</si>
  <si>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</si>
  <si>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</si>
  <si>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</si>
  <si>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</si>
  <si>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</si>
  <si>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</si>
  <si>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</si>
  <si>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</si>
  <si>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</si>
  <si>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</si>
  <si>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</si>
  <si>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</si>
  <si>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</si>
  <si>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</si>
  <si>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</si>
  <si>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</si>
  <si>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</si>
  <si>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</si>
  <si>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</si>
  <si>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</si>
  <si>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</si>
  <si>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</si>
  <si>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</si>
  <si>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</si>
  <si>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</si>
  <si>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</si>
  <si>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</si>
  <si>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</si>
  <si>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</si>
  <si>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</si>
  <si>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</si>
  <si>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</si>
  <si>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</si>
  <si>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</si>
  <si>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</si>
  <si>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</si>
  <si>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</si>
  <si>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</si>
  <si>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</si>
  <si>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</si>
  <si>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</si>
  <si>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</si>
  <si>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</si>
  <si>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</si>
  <si>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</si>
  <si>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</si>
  <si>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</si>
  <si>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</si>
  <si>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</si>
  <si>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</si>
  <si>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</si>
  <si>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</si>
  <si>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</si>
  <si>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</si>
  <si>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</si>
  <si>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</si>
  <si>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</si>
  <si>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</si>
  <si>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</si>
  <si>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</si>
  <si>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</si>
  <si>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</si>
  <si>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</si>
  <si>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</si>
  <si>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</si>
  <si>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</si>
  <si>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</si>
  <si>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</si>
  <si>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</si>
  <si>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</si>
  <si>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</si>
  <si>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</si>
  <si>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</si>
  <si>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</si>
  <si>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</si>
  <si>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</si>
  <si>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</si>
  <si>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</si>
  <si>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</si>
  <si>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</si>
  <si>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</si>
  <si>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</si>
  <si>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</si>
  <si>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</si>
  <si>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</si>
  <si>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</si>
  <si>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</si>
  <si>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</si>
  <si>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</si>
  <si>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</si>
  <si>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</si>
  <si>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</si>
  <si>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</si>
  <si>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</si>
  <si>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</si>
  <si>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</si>
  <si>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</si>
  <si>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</si>
  <si>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</si>
  <si>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</si>
  <si>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</si>
  <si>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</si>
  <si>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</si>
  <si>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</si>
  <si>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</si>
  <si>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</si>
  <si>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</si>
  <si>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</si>
  <si>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</si>
  <si>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</si>
  <si>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</si>
  <si>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</si>
  <si>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</si>
  <si>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</si>
  <si>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</si>
  <si>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</si>
  <si>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</si>
  <si>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</si>
  <si>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</si>
  <si>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</si>
  <si>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</si>
  <si>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</si>
  <si>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</si>
  <si>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</si>
  <si>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</si>
  <si>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</si>
  <si>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</si>
  <si>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</si>
  <si>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</si>
  <si>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</si>
  <si>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</si>
  <si>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</si>
  <si>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</si>
  <si>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</si>
  <si>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</si>
  <si>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</si>
  <si>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</si>
  <si>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</si>
  <si>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</si>
  <si>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</si>
  <si>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</si>
  <si>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</si>
  <si>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</si>
  <si>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</si>
  <si>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</si>
  <si>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</si>
  <si>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</si>
  <si>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</si>
  <si>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</si>
  <si>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</si>
  <si>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</si>
  <si>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</si>
  <si>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</si>
  <si>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</si>
  <si>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</si>
  <si>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</si>
  <si>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</si>
  <si>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</si>
  <si>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</si>
  <si>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</si>
  <si>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</si>
  <si>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</si>
  <si>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</si>
  <si>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</si>
  <si>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</si>
  <si>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</si>
  <si>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</si>
  <si>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</si>
  <si>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</si>
  <si>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</si>
  <si>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</si>
  <si>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</si>
  <si>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</si>
  <si>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</si>
  <si>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</si>
  <si>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</si>
  <si>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</si>
  <si>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</si>
  <si>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</si>
  <si>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</si>
  <si>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</si>
  <si>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</si>
  <si>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</si>
  <si>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</si>
  <si>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</si>
  <si>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</si>
  <si>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</si>
  <si>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</si>
  <si>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</si>
  <si>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</si>
  <si>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</si>
  <si>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</si>
  <si>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</si>
  <si>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</si>
  <si>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</si>
  <si>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</si>
  <si>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</si>
  <si>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</si>
  <si>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</si>
  <si>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</si>
  <si>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</si>
  <si>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</si>
  <si>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</si>
  <si>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</si>
  <si>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</si>
  <si>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</si>
  <si>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</si>
  <si>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</si>
  <si>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</si>
  <si>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</si>
  <si>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</si>
  <si>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</si>
  <si>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</si>
  <si>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</si>
  <si>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</si>
  <si>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</si>
  <si>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</si>
  <si>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</si>
  <si>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</si>
  <si>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</si>
  <si>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</si>
  <si>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</si>
  <si>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</si>
  <si>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</si>
  <si>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</si>
  <si>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</si>
  <si>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</si>
  <si>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</si>
  <si>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</si>
  <si>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</si>
  <si>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</si>
  <si>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</si>
  <si>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</si>
  <si>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</si>
  <si>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</si>
  <si>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</si>
  <si>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</si>
  <si>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</si>
  <si>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</si>
  <si>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</si>
  <si>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</si>
  <si>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</si>
  <si>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</si>
  <si>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</si>
  <si>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</si>
  <si>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</si>
  <si>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</si>
  <si>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</si>
  <si>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</si>
  <si>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</si>
  <si>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</si>
  <si>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</si>
  <si>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</si>
  <si>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</si>
  <si>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</si>
  <si>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</si>
  <si>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</si>
  <si>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</si>
  <si>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</si>
  <si>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</si>
  <si>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</si>
  <si>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</si>
  <si>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</si>
  <si>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</si>
  <si>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</si>
  <si>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</si>
  <si>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</si>
  <si>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</si>
  <si>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</si>
  <si>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</si>
  <si>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</si>
  <si>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</si>
  <si>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</si>
  <si>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</si>
  <si>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</si>
  <si>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</si>
  <si>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</si>
  <si>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</si>
  <si>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</si>
  <si>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</si>
  <si>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</si>
  <si>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</si>
  <si>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</si>
  <si>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</si>
  <si>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</si>
  <si>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</si>
  <si>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</si>
  <si>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</si>
  <si>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</si>
  <si>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</si>
  <si>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</si>
  <si>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</si>
  <si>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</si>
  <si>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</si>
  <si>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</si>
  <si>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</si>
  <si>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</si>
  <si>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</si>
  <si>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</si>
  <si>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</si>
  <si>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</si>
  <si>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</si>
  <si>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</si>
  <si>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</si>
  <si>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</si>
  <si>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</si>
  <si>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</si>
  <si>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</si>
  <si>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</si>
  <si>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</si>
  <si>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</si>
  <si>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</si>
  <si>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</si>
  <si>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</si>
  <si>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</si>
  <si>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</si>
  <si>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</si>
  <si>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</si>
  <si>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</si>
  <si>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</si>
  <si>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</si>
  <si>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</si>
  <si>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</si>
  <si>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</si>
  <si>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</si>
  <si>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</si>
  <si>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</si>
  <si>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</si>
  <si>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</si>
  <si>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</si>
  <si>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</si>
  <si>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</si>
  <si>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</si>
  <si>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</si>
  <si>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</si>
  <si>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</si>
  <si>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</si>
  <si>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</si>
  <si>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</si>
  <si>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</si>
  <si>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</si>
  <si>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</si>
  <si>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</si>
  <si>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</si>
  <si>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</si>
  <si>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</si>
  <si>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</si>
  <si>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</si>
  <si>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</si>
  <si>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</si>
  <si>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</si>
  <si>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</si>
  <si>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</si>
  <si>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</si>
  <si>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</si>
  <si>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</si>
  <si>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</si>
  <si>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</si>
  <si>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</si>
  <si>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</si>
  <si>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</si>
  <si>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</si>
  <si>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</si>
  <si>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</si>
  <si>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</si>
  <si>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</si>
  <si>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</si>
  <si>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</si>
  <si>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</si>
  <si>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</si>
  <si>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</si>
  <si>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</si>
  <si>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</si>
  <si>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</si>
  <si>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</si>
  <si>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</si>
  <si>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</si>
  <si>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</si>
  <si>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</si>
  <si>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</si>
  <si>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</si>
  <si>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</si>
  <si>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</si>
  <si>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</si>
  <si>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</si>
  <si>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</si>
  <si>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</si>
  <si>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</si>
  <si>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</si>
  <si>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</si>
  <si>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</si>
  <si>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</si>
  <si>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</si>
  <si>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</si>
  <si>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</si>
  <si>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</si>
  <si>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</si>
  <si>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</si>
  <si>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</si>
  <si>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</si>
  <si>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</si>
  <si>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</si>
  <si>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</si>
  <si>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</si>
  <si>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</si>
  <si>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</si>
  <si>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</si>
  <si>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</si>
  <si>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</si>
  <si>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</si>
  <si>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</si>
  <si>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</si>
  <si>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</si>
  <si>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</si>
  <si>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</si>
  <si>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</si>
  <si>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</si>
  <si>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</si>
  <si>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</si>
  <si>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</si>
  <si>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</si>
  <si>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</si>
  <si>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</si>
  <si>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</si>
  <si>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</si>
  <si>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</si>
  <si>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</si>
  <si>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</si>
  <si>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</si>
  <si>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</si>
  <si>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</si>
  <si>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</si>
  <si>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</si>
  <si>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</si>
  <si>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</si>
  <si>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</si>
  <si>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</si>
  <si>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</si>
  <si>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</si>
  <si>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</si>
  <si>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</si>
  <si>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</si>
  <si>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</si>
  <si>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</si>
  <si>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</si>
  <si>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</si>
  <si>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</si>
  <si>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</si>
  <si>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</si>
  <si>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</si>
  <si>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</si>
  <si>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</si>
  <si>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</si>
  <si>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</si>
  <si>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</si>
  <si>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</si>
  <si>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</si>
  <si>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</si>
  <si>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</si>
  <si>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</si>
  <si>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</si>
  <si>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</si>
  <si>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</si>
  <si>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</si>
  <si>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</si>
  <si>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</si>
  <si>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</si>
  <si>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</si>
  <si>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</si>
  <si>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</si>
  <si>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</si>
  <si>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</si>
  <si>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</si>
  <si>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</si>
  <si>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</si>
  <si>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</si>
  <si>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</si>
  <si>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</si>
  <si>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</si>
  <si>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</si>
  <si>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</si>
  <si>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</si>
  <si>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</si>
  <si>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</si>
  <si>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</si>
  <si>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</si>
  <si>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</si>
  <si>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</si>
  <si>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</si>
  <si>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</si>
  <si>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</si>
  <si>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</si>
  <si>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</si>
  <si>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</si>
  <si>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</si>
  <si>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</si>
  <si>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</si>
  <si>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</si>
  <si>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</si>
  <si>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</si>
  <si>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</si>
  <si>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</si>
  <si>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</si>
  <si>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</si>
  <si>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</si>
  <si>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</si>
  <si>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</si>
  <si>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</si>
  <si>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</si>
  <si>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</si>
  <si>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</si>
  <si>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</si>
  <si>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</si>
  <si>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</si>
  <si>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</si>
  <si>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</si>
  <si>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</si>
  <si>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</si>
  <si>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</si>
  <si>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</si>
  <si>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</si>
  <si>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</si>
  <si>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</si>
  <si>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</si>
  <si>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</si>
  <si>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</si>
  <si>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</si>
  <si>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</si>
  <si>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</si>
  <si>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</si>
  <si>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</si>
  <si>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</si>
  <si>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</si>
  <si>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</si>
  <si>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</si>
  <si>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</si>
  <si>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</si>
  <si>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</si>
  <si>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</si>
  <si>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</si>
  <si>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</si>
  <si>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</si>
  <si>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</si>
  <si>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</si>
  <si>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</si>
  <si>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</si>
  <si>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</si>
  <si>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</si>
  <si>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</si>
  <si>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</si>
  <si>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</si>
  <si>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</si>
  <si>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</si>
  <si>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</si>
  <si>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</si>
  <si>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</si>
  <si>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</si>
  <si>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</si>
  <si>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</si>
  <si>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</si>
  <si>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</si>
  <si>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</si>
  <si>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</si>
  <si>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</si>
  <si>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</si>
  <si>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</si>
  <si>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</si>
  <si>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</si>
  <si>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</si>
  <si>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</si>
  <si>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</si>
  <si>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</si>
  <si>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</si>
  <si>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</si>
  <si>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</si>
  <si>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</si>
  <si>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</si>
  <si>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</si>
  <si>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</si>
  <si>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</si>
  <si>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</si>
  <si>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</si>
  <si>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</si>
  <si>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</si>
  <si>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</si>
  <si>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</si>
  <si>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</si>
  <si>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</si>
  <si>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</si>
  <si>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</si>
  <si>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</si>
  <si>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</si>
  <si>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</si>
  <si>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</si>
  <si>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</si>
  <si>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</si>
  <si>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</si>
  <si>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</si>
  <si>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</si>
  <si>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</si>
  <si>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</si>
  <si>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</si>
  <si>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</si>
  <si>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</si>
  <si>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</si>
  <si>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</si>
  <si>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</si>
  <si>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</si>
  <si>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</si>
  <si>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</si>
  <si>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</si>
  <si>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</si>
  <si>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</si>
  <si>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</si>
  <si>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</si>
  <si>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</si>
  <si>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</si>
  <si>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</si>
  <si>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</si>
  <si>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</si>
  <si>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</si>
  <si>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</si>
  <si>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</si>
  <si>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</si>
  <si>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</si>
  <si>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</si>
  <si>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</si>
  <si>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</si>
  <si>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</si>
  <si>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</si>
  <si>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</si>
  <si>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</si>
  <si>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</si>
  <si>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</si>
  <si>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</si>
  <si>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</si>
  <si>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</si>
  <si>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</si>
  <si>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</si>
  <si>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</si>
  <si>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</si>
  <si>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</si>
  <si>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</si>
  <si>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</si>
  <si>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</si>
  <si>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</si>
  <si>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</si>
  <si>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</si>
  <si>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</si>
  <si>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</si>
  <si>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</si>
  <si>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</si>
  <si>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</si>
  <si>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</si>
  <si>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</si>
  <si>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</si>
  <si>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</si>
  <si>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</si>
  <si>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</si>
  <si>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</si>
  <si>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</si>
  <si>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</si>
  <si>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</si>
  <si>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</si>
  <si>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</si>
  <si>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</si>
  <si>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</si>
  <si>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</si>
  <si>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</si>
  <si>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</si>
  <si>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</si>
  <si>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</si>
  <si>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</si>
  <si>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</si>
  <si>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</si>
  <si>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</si>
  <si>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</si>
  <si>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</si>
  <si>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</si>
  <si>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</si>
  <si>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</si>
  <si>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</si>
  <si>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</si>
  <si>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</si>
  <si>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</si>
  <si>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</si>
  <si>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</si>
  <si>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</si>
  <si>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</si>
  <si>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</si>
  <si>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</si>
  <si>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</si>
  <si>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</si>
  <si>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</si>
  <si>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</si>
  <si>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</si>
  <si>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</si>
  <si>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</si>
  <si>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</si>
  <si>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</si>
  <si>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</si>
  <si>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</si>
  <si>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</si>
  <si>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</si>
  <si>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</si>
  <si>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</si>
  <si>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</si>
  <si>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</si>
  <si>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</si>
  <si>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</si>
  <si>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</si>
  <si>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</si>
  <si>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</si>
  <si>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</si>
  <si>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</si>
  <si>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</si>
  <si>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</si>
  <si>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</si>
  <si>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</si>
  <si>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</si>
  <si>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</si>
  <si>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</si>
  <si>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</si>
  <si>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</si>
  <si>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</si>
  <si>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</si>
  <si>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</si>
  <si>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</si>
  <si>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</si>
  <si>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</si>
  <si>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</si>
  <si>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</si>
  <si>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</si>
  <si>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</si>
  <si>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</si>
  <si>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</si>
  <si>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</si>
  <si>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</si>
  <si>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</si>
  <si>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</si>
  <si>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</si>
  <si>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</si>
  <si>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</si>
  <si>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</si>
  <si>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</si>
  <si>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</si>
  <si>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</si>
  <si>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</si>
  <si>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</si>
  <si>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</si>
  <si>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</si>
  <si>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</si>
  <si>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</si>
  <si>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</si>
  <si>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</si>
  <si>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</si>
  <si>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</si>
  <si>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</si>
  <si>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</si>
  <si>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</si>
  <si>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</si>
  <si>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</si>
  <si>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</si>
  <si>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</si>
  <si>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</si>
  <si>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</si>
  <si>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</si>
  <si>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</si>
  <si>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</si>
  <si>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</si>
  <si>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</si>
  <si>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</si>
  <si>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</si>
  <si>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</si>
  <si>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</si>
  <si>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</si>
  <si>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</si>
  <si>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</si>
  <si>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</si>
  <si>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</si>
  <si>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</si>
  <si>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</si>
  <si>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</si>
  <si>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</si>
  <si>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</si>
  <si>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</si>
  <si>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</si>
  <si>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</si>
  <si>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</si>
  <si>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</si>
  <si>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</si>
  <si>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</si>
  <si>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</si>
  <si>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</si>
  <si>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</si>
  <si>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</si>
  <si>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</si>
  <si>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</si>
  <si>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</si>
  <si>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</si>
  <si>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</si>
  <si>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</si>
  <si>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</si>
  <si>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</si>
  <si>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</si>
  <si>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</si>
  <si>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</si>
  <si>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</si>
  <si>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</si>
  <si>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</si>
  <si>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</si>
  <si>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</si>
  <si>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</si>
  <si>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</si>
  <si>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</si>
  <si>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</si>
  <si>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</si>
  <si>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</si>
  <si>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</si>
  <si>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</si>
  <si>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</si>
  <si>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</si>
  <si>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</si>
  <si>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</si>
  <si>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</si>
  <si>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</si>
  <si>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</si>
  <si>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</si>
  <si>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</si>
  <si>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</si>
  <si>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</si>
  <si>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</si>
  <si>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</si>
  <si>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</si>
  <si>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</si>
  <si>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</si>
  <si>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</si>
  <si>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</si>
  <si>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</si>
  <si>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</si>
  <si>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</si>
  <si>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</si>
  <si>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</si>
  <si>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</si>
  <si>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</si>
  <si>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</si>
  <si>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</si>
  <si>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</si>
  <si>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</si>
  <si>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</si>
  <si>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</si>
  <si>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</si>
  <si>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</si>
  <si>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</si>
  <si>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</si>
  <si>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</si>
  <si>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</si>
  <si>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</si>
  <si>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</si>
  <si>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</si>
  <si>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</si>
  <si>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</si>
  <si>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</si>
  <si>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</si>
  <si>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</si>
  <si>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</si>
  <si>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</si>
  <si>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</si>
  <si>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</si>
  <si>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</si>
  <si>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</si>
  <si>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</si>
  <si>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</si>
  <si>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</si>
  <si>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</si>
  <si>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</si>
  <si>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</si>
  <si>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</si>
  <si>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</si>
  <si>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</si>
  <si>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</si>
  <si>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</si>
  <si>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</si>
  <si>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</si>
  <si>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</si>
  <si>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</si>
  <si>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</si>
  <si>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</si>
  <si>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</si>
  <si>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</si>
  <si>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</si>
  <si>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</si>
  <si>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</si>
  <si>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</si>
  <si>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</si>
  <si>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</si>
  <si>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</si>
  <si>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</si>
  <si>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</si>
  <si>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</si>
  <si>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</si>
  <si>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</si>
  <si>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</si>
  <si>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</si>
  <si>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</si>
  <si>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</si>
  <si>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</si>
  <si>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</si>
  <si>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</si>
  <si>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</si>
  <si>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</si>
  <si>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</si>
  <si>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</si>
  <si>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</si>
  <si>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</si>
  <si>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</si>
  <si>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</si>
  <si>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</si>
  <si>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</si>
  <si>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</si>
  <si>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</si>
  <si>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</si>
  <si>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</si>
  <si>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</si>
  <si>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</si>
  <si>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</si>
  <si>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</si>
  <si>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</si>
  <si>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</si>
  <si>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</si>
  <si>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</si>
  <si>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</si>
  <si>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</si>
  <si>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</si>
  <si>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</si>
  <si>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</si>
  <si>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</si>
  <si>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</si>
  <si>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</si>
  <si>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</si>
  <si>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</si>
  <si>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</si>
  <si>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</si>
  <si>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</si>
  <si>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</si>
  <si>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</si>
  <si>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</si>
  <si>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</si>
  <si>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</si>
  <si>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</si>
  <si>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</si>
  <si>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</si>
  <si>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</si>
  <si>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</si>
  <si>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</si>
  <si>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</si>
  <si>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</si>
  <si>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</si>
  <si>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</si>
  <si>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</si>
  <si>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</si>
  <si>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</si>
  <si>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</si>
  <si>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</si>
  <si>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</si>
  <si>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</si>
  <si>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</si>
  <si>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</si>
  <si>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</si>
  <si>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</si>
  <si>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</si>
  <si>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</si>
  <si>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</si>
  <si>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</si>
  <si>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</si>
  <si>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</si>
  <si>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</si>
  <si>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</si>
  <si>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</si>
  <si>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</si>
  <si>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</si>
  <si>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</si>
  <si>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</si>
  <si>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</si>
  <si>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</si>
  <si>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</si>
  <si>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</si>
  <si>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</si>
  <si>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</si>
  <si>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</si>
  <si>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</si>
  <si>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</si>
  <si>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</si>
  <si>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</si>
  <si>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</si>
  <si>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</si>
  <si>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</si>
  <si>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</si>
  <si>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</si>
  <si>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</si>
  <si>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</si>
  <si>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</si>
  <si>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</si>
  <si>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</si>
  <si>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</si>
  <si>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</si>
  <si>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</si>
  <si>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</si>
  <si>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</si>
  <si>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</si>
  <si>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</si>
  <si>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</si>
  <si>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</si>
  <si>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</si>
  <si>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</si>
  <si>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</si>
  <si>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</si>
  <si>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</si>
  <si>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</si>
  <si>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</si>
  <si>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</si>
  <si>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</si>
  <si>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</si>
  <si>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</si>
  <si>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</si>
  <si>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</si>
  <si>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</si>
  <si>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</si>
  <si>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</si>
  <si>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</si>
  <si>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</si>
  <si>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</si>
  <si>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</si>
  <si>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</si>
  <si>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</si>
  <si>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</si>
  <si>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</si>
  <si>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</si>
  <si>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</si>
  <si>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</si>
  <si>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</si>
  <si>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</si>
  <si>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</si>
  <si>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</si>
  <si>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</si>
  <si>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</si>
  <si>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</si>
  <si>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</si>
  <si>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</si>
  <si>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</si>
  <si>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</si>
  <si>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</si>
  <si>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</si>
  <si>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</si>
  <si>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</si>
  <si>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</si>
  <si>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</si>
  <si>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</si>
  <si>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</si>
  <si>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</si>
  <si>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</si>
  <si>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</si>
  <si>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</si>
  <si>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</si>
  <si>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</si>
  <si>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</si>
  <si>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</si>
  <si>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</si>
  <si>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</si>
  <si>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</si>
  <si>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</si>
  <si>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</si>
  <si>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</si>
  <si>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</si>
  <si>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</si>
  <si>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</si>
  <si>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</si>
  <si>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</si>
  <si>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</si>
  <si>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</si>
  <si>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</si>
  <si>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</si>
  <si>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</si>
  <si>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</si>
  <si>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</si>
  <si>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</si>
  <si>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</si>
  <si>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</si>
  <si>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</si>
  <si>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</si>
  <si>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</si>
  <si>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</si>
  <si>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</si>
  <si>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</si>
  <si>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</si>
  <si>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</si>
  <si>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</si>
  <si>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</si>
  <si>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</si>
  <si>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</si>
  <si>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</si>
  <si>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</si>
  <si>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</si>
  <si>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</si>
  <si>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</si>
  <si>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</si>
  <si>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</si>
  <si>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</si>
  <si>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</si>
  <si>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</si>
  <si>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</si>
  <si>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</si>
  <si>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</si>
  <si>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</si>
  <si>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</si>
  <si>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</si>
  <si>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</si>
  <si>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</si>
  <si>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</si>
  <si>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</si>
  <si>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</si>
  <si>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</si>
  <si>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</si>
  <si>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</si>
  <si>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</si>
  <si>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</si>
  <si>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</si>
  <si>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</si>
  <si>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</si>
  <si>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</si>
  <si>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</si>
  <si>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</si>
  <si>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</si>
  <si>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</si>
  <si>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</si>
  <si>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</si>
  <si>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</si>
  <si>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</si>
  <si>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</si>
  <si>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</si>
  <si>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</si>
  <si>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</si>
  <si>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</si>
  <si>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</si>
  <si>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</si>
  <si>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</si>
  <si>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</si>
  <si>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</si>
  <si>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</si>
  <si>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</si>
  <si>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</si>
  <si>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</si>
  <si>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</si>
  <si>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</si>
  <si>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</si>
  <si>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</si>
  <si>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</si>
  <si>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</si>
  <si>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</si>
  <si>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</si>
  <si>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</si>
  <si>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</si>
  <si>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</si>
  <si>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</si>
  <si>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</si>
  <si>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</si>
  <si>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</si>
  <si>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</si>
  <si>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</si>
  <si>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</si>
  <si>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</si>
  <si>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</si>
  <si>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</si>
  <si>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</si>
  <si>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</si>
  <si>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</si>
  <si>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</si>
  <si>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</si>
  <si>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</si>
  <si>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</si>
  <si>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</si>
  <si>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</si>
  <si>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</si>
  <si>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</si>
  <si>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</si>
  <si>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</si>
  <si>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</si>
  <si>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</si>
  <si>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</si>
  <si>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</si>
  <si>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</si>
  <si>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</si>
  <si>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</si>
  <si>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</si>
  <si>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</si>
  <si>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</si>
  <si>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</si>
  <si>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</si>
  <si>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</si>
  <si>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</si>
  <si>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</si>
  <si>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</si>
  <si>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</si>
  <si>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</si>
  <si>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</si>
  <si>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</si>
  <si>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</si>
  <si>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</si>
  <si>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</si>
  <si>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</si>
  <si>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</si>
  <si>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</si>
  <si>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</si>
  <si>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</si>
  <si>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</si>
  <si>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</si>
  <si>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</si>
  <si>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</si>
  <si>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</si>
  <si>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</si>
  <si>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</si>
  <si>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</si>
  <si>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</si>
  <si>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</si>
  <si>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</si>
  <si>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</si>
  <si>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</si>
  <si>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</si>
  <si>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</si>
  <si>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</si>
  <si>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</si>
  <si>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</si>
  <si>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</si>
  <si>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</si>
  <si>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</si>
  <si>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</si>
  <si>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</si>
  <si>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</si>
  <si>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</si>
  <si>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</si>
  <si>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</si>
  <si>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</si>
  <si>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</si>
  <si>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</si>
  <si>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</si>
  <si>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</si>
  <si>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</si>
  <si>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</si>
  <si>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</si>
  <si>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</si>
  <si>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</si>
  <si>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</si>
  <si>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</si>
  <si>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</si>
  <si>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</si>
  <si>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</si>
  <si>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</si>
  <si>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</si>
  <si>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</si>
  <si>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</si>
  <si>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</si>
  <si>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</si>
  <si>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</si>
  <si>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</si>
  <si>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</si>
  <si>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</si>
  <si>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</si>
  <si>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</si>
  <si>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</si>
  <si>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</si>
  <si>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</si>
  <si>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</si>
  <si>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</si>
  <si>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</si>
  <si>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</si>
  <si>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</si>
  <si>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</si>
  <si>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</si>
  <si>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</si>
  <si>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</si>
  <si>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</si>
  <si>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</si>
  <si>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</si>
  <si>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</si>
  <si>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</si>
  <si>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</si>
  <si>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</si>
  <si>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</si>
  <si>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</si>
  <si>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</si>
  <si>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</si>
  <si>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</si>
  <si>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</si>
  <si>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</si>
  <si>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</si>
  <si>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</si>
  <si>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</si>
  <si>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</si>
  <si>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</si>
  <si>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</si>
  <si>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</si>
  <si>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</si>
  <si>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</si>
  <si>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</si>
  <si>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</si>
  <si>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</si>
  <si>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</si>
  <si>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</si>
  <si>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</si>
  <si>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</si>
  <si>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</si>
  <si>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</si>
  <si>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</si>
  <si>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</si>
  <si>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</si>
  <si>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</si>
  <si>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</si>
  <si>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</si>
  <si>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</si>
  <si>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</si>
  <si>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</si>
  <si>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</si>
  <si>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</si>
  <si>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</si>
  <si>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</si>
  <si>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</si>
  <si>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</si>
  <si>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</si>
  <si>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</si>
  <si>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</si>
  <si>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</si>
  <si>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</si>
  <si>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</si>
  <si>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</si>
  <si>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</si>
  <si>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</si>
  <si>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</si>
  <si>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</si>
  <si>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</si>
  <si>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</si>
  <si>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</si>
  <si>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</si>
  <si>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</si>
  <si>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</si>
  <si>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</si>
  <si>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</si>
  <si>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</si>
  <si>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</si>
  <si>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</si>
  <si>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</si>
  <si>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</si>
  <si>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</si>
  <si>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</si>
  <si>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</si>
  <si>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</si>
  <si>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</si>
  <si>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</si>
  <si>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</si>
  <si>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</si>
  <si>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</si>
  <si>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</si>
  <si>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</si>
  <si>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</si>
  <si>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</si>
  <si>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</si>
  <si>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</si>
  <si>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</si>
  <si>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</si>
  <si>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</si>
  <si>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</si>
  <si>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</si>
  <si>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</si>
  <si>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</si>
  <si>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</si>
  <si>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</si>
  <si>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</si>
  <si>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</si>
  <si>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</si>
  <si>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</si>
  <si>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</si>
  <si>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</si>
  <si>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</si>
  <si>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</si>
  <si>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</si>
  <si>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</si>
  <si>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</si>
  <si>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</si>
  <si>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</si>
  <si>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</si>
  <si>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</si>
  <si>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</si>
  <si>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</si>
  <si>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</si>
  <si>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</si>
  <si>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</si>
  <si>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</si>
  <si>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</si>
  <si>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</si>
  <si>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</si>
  <si>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</si>
  <si>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</si>
  <si>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</si>
  <si>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</si>
  <si>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</si>
  <si>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</si>
  <si>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</si>
  <si>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</si>
  <si>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</si>
  <si>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</si>
  <si>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</si>
  <si>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</si>
  <si>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</si>
  <si>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</si>
  <si>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</si>
  <si>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</si>
  <si>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</si>
  <si>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</si>
  <si>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</si>
  <si>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</si>
  <si>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</si>
  <si>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</si>
  <si>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</si>
  <si>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</si>
  <si>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</si>
  <si>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</si>
  <si>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</si>
  <si>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</si>
  <si>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</si>
  <si>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</si>
  <si>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</si>
  <si>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</si>
  <si>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</si>
  <si>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</si>
  <si>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</si>
  <si>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</si>
  <si>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</si>
  <si>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</si>
  <si>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</si>
  <si>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</si>
  <si>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</si>
  <si>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</si>
  <si>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</si>
  <si>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</si>
  <si>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</si>
  <si>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</si>
  <si>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</si>
  <si>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</si>
  <si>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</si>
  <si>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</si>
  <si>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</si>
  <si>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</si>
  <si>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</si>
  <si>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</si>
  <si>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</si>
  <si>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</si>
  <si>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</si>
  <si>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</si>
  <si>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</si>
  <si>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</si>
  <si>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</si>
  <si>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</si>
  <si>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</si>
  <si>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</si>
  <si>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</si>
  <si>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</si>
  <si>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</si>
  <si>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</si>
  <si>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</si>
  <si>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</si>
  <si>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</si>
  <si>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</si>
  <si>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</si>
  <si>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</si>
  <si>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</si>
  <si>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</si>
  <si>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</si>
  <si>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</si>
  <si>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</si>
  <si>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</si>
  <si>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</si>
  <si>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</si>
  <si>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</si>
  <si>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</si>
  <si>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</si>
  <si>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</si>
  <si>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</si>
  <si>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</si>
  <si>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</si>
  <si>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</si>
  <si>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</si>
  <si>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</si>
  <si>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</si>
  <si>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</si>
  <si>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</si>
  <si>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</si>
  <si>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</si>
  <si>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</si>
  <si>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</si>
  <si>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</si>
  <si>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</si>
  <si>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</si>
  <si>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</si>
  <si>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</si>
  <si>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</si>
  <si>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</si>
  <si>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</si>
  <si>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</si>
  <si>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</si>
  <si>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</si>
  <si>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</si>
  <si>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</si>
  <si>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</si>
  <si>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</si>
  <si>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</si>
  <si>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</si>
  <si>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</si>
  <si>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</si>
  <si>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</si>
  <si>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</si>
  <si>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</si>
  <si>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</si>
  <si>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</si>
  <si>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</si>
  <si>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</si>
  <si>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</si>
  <si>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</si>
  <si>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</si>
  <si>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</si>
  <si>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</si>
  <si>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</si>
  <si>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</si>
  <si>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</si>
  <si>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</si>
  <si>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</si>
  <si>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</si>
  <si>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</si>
  <si>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</si>
  <si>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</si>
  <si>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</si>
  <si>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</si>
  <si>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</si>
  <si>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</si>
  <si>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</si>
  <si>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</si>
  <si>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</si>
  <si>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</si>
  <si>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</si>
  <si>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</si>
  <si>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</si>
  <si>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</si>
  <si>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</si>
  <si>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</si>
  <si>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</si>
  <si>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</si>
  <si>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</si>
  <si>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</si>
  <si>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</si>
  <si>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</si>
  <si>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</si>
  <si>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</si>
  <si>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</si>
  <si>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</si>
  <si>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</si>
  <si>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</si>
  <si>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</si>
  <si>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</si>
  <si>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</si>
  <si>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</si>
  <si>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</si>
  <si>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</si>
  <si>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</si>
  <si>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</si>
  <si>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</si>
  <si>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</si>
  <si>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</si>
  <si>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</si>
  <si>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</si>
  <si>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</si>
  <si>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</si>
  <si>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</si>
  <si>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</si>
  <si>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</si>
  <si>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</si>
  <si>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</si>
  <si>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</si>
  <si>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</si>
  <si>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</si>
  <si>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</si>
  <si>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</si>
  <si>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</si>
  <si>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</si>
  <si>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</si>
  <si>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</si>
  <si>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</si>
  <si>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</si>
  <si>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</si>
  <si>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</si>
  <si>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</si>
  <si>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</si>
  <si>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</si>
  <si>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</si>
  <si>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</si>
  <si>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</si>
  <si>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</si>
  <si>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</si>
  <si>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</si>
  <si>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</si>
  <si>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</si>
  <si>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</si>
  <si>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</si>
  <si>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</si>
  <si>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</si>
  <si>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</si>
  <si>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</si>
  <si>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</si>
  <si>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</si>
  <si>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</si>
  <si>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</si>
  <si>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</si>
  <si>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</si>
  <si>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</si>
  <si>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</si>
  <si>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</si>
  <si>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</si>
  <si>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</si>
  <si>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</si>
  <si>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</si>
  <si>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</si>
  <si>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</si>
  <si>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</si>
  <si>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</si>
  <si>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</si>
  <si>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</si>
  <si>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</si>
  <si>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</si>
  <si>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</si>
  <si>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</si>
  <si>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</si>
  <si>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</si>
  <si>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</si>
  <si>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</si>
  <si>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</si>
  <si>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</si>
  <si>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</si>
  <si>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</si>
  <si>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</si>
  <si>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</si>
  <si>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</si>
  <si>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</si>
  <si>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</si>
  <si>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</si>
  <si>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</si>
  <si>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</si>
  <si>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</si>
  <si>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</si>
  <si>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</si>
  <si>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</si>
  <si>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</si>
  <si>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</si>
  <si>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</si>
  <si>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</si>
  <si>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</si>
  <si>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</si>
  <si>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</si>
  <si>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</si>
  <si>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</si>
  <si>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</si>
  <si>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</si>
  <si>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</si>
  <si>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</si>
  <si>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</si>
  <si>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</si>
  <si>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</si>
  <si>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</si>
  <si>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</si>
  <si>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</si>
  <si>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</si>
  <si>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</si>
  <si>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</si>
  <si>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</si>
  <si>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</si>
  <si>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</si>
  <si>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</si>
  <si>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</si>
  <si>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</si>
  <si>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</si>
  <si>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</si>
  <si>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</si>
  <si>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</si>
  <si>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</si>
  <si>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</si>
  <si>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</si>
  <si>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</si>
  <si>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</si>
  <si>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</si>
  <si>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</si>
  <si>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</si>
  <si>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</si>
  <si>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</si>
  <si>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</si>
  <si>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</si>
  <si>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</si>
  <si>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</si>
  <si>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</si>
  <si>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</si>
  <si>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</si>
  <si>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</si>
  <si>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</si>
  <si>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</si>
  <si>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</si>
  <si>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</si>
  <si>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</si>
  <si>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</si>
  <si>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</si>
  <si>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</si>
  <si>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</si>
  <si>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</si>
  <si>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</si>
  <si>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</si>
  <si>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</si>
  <si>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</si>
  <si>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</si>
  <si>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</si>
  <si>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</si>
  <si>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</si>
  <si>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</si>
  <si>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</si>
  <si>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</si>
  <si>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</si>
  <si>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</si>
  <si>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</si>
  <si>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</si>
  <si>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</si>
  <si>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</si>
  <si>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</si>
  <si>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</si>
  <si>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</si>
  <si>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</si>
  <si>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</si>
  <si>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</si>
  <si>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</si>
  <si>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</si>
  <si>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</si>
  <si>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</si>
  <si>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</si>
  <si>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</si>
  <si>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</si>
  <si>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</si>
  <si>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</si>
  <si>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</si>
  <si>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</si>
  <si>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</si>
  <si>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</si>
  <si>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</si>
  <si>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</si>
  <si>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</si>
  <si>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</si>
  <si>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</si>
  <si>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</si>
  <si>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</si>
  <si>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</si>
  <si>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</si>
  <si>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</si>
  <si>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</si>
  <si>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</si>
  <si>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</si>
  <si>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</si>
  <si>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</si>
  <si>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</si>
  <si>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</si>
  <si>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</si>
  <si>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</si>
  <si>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</si>
  <si>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</si>
  <si>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</si>
  <si>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</si>
  <si>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</si>
  <si>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</si>
  <si>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</si>
  <si>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</si>
  <si>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</si>
  <si>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</si>
  <si>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</si>
  <si>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</si>
  <si>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</si>
  <si>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</si>
  <si>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</si>
  <si>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</si>
  <si>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</si>
  <si>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</si>
  <si>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</si>
  <si>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</si>
  <si>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</si>
  <si>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</si>
  <si>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</si>
  <si>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</si>
  <si>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</si>
  <si>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</si>
  <si>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</si>
  <si>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</si>
  <si>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</si>
  <si>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</si>
  <si>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</si>
  <si>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</si>
  <si>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</si>
  <si>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</si>
  <si>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</si>
  <si>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</si>
  <si>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</si>
  <si>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</si>
  <si>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</si>
  <si>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</si>
  <si>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</si>
  <si>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</si>
  <si>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</si>
  <si>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</si>
  <si>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</si>
  <si>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</si>
  <si>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</si>
  <si>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</si>
  <si>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</si>
  <si>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</si>
  <si>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</si>
  <si>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</si>
  <si>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</si>
  <si>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</si>
  <si>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</si>
  <si>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</si>
  <si>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</si>
  <si>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</si>
  <si>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</si>
  <si>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</si>
  <si>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</si>
  <si>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</si>
  <si>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</si>
  <si>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</si>
  <si>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</si>
  <si>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</si>
  <si>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</si>
  <si>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</si>
  <si>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</si>
  <si>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</si>
  <si>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</si>
  <si>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</si>
  <si>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</si>
  <si>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</si>
  <si>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</si>
  <si>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</si>
  <si>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</si>
  <si>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</si>
  <si>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</si>
  <si>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</si>
  <si>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</si>
  <si>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</si>
  <si>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</si>
  <si>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</si>
  <si>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</si>
  <si>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</si>
  <si>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</si>
  <si>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</si>
  <si>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</si>
  <si>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</si>
  <si>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</si>
  <si>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</si>
  <si>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</si>
  <si>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</si>
  <si>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</si>
  <si>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</si>
  <si>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</si>
  <si>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</si>
  <si>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</si>
  <si>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</si>
  <si>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</si>
  <si>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</si>
  <si>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</si>
  <si>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</si>
  <si>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</si>
  <si>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</si>
  <si>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</si>
  <si>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</si>
  <si>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</si>
  <si>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</si>
  <si>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</si>
  <si>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</si>
  <si>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</si>
  <si>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</si>
  <si>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</si>
  <si>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</si>
  <si>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</si>
  <si>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</si>
  <si>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</si>
  <si>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</si>
  <si>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</si>
  <si>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</si>
  <si>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</si>
  <si>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</si>
  <si>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</si>
  <si>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</si>
  <si>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</si>
  <si>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</si>
  <si>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</si>
  <si>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</si>
  <si>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</si>
  <si>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</si>
  <si>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</si>
  <si>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</si>
  <si>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</si>
  <si>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</si>
  <si>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</si>
  <si>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</si>
  <si>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</si>
  <si>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</si>
  <si>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</si>
  <si>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</si>
  <si>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</si>
  <si>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</si>
  <si>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</si>
  <si>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</si>
  <si>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</si>
  <si>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</si>
  <si>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</si>
  <si>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</si>
  <si>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</si>
  <si>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</si>
  <si>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</si>
  <si>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</si>
  <si>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</si>
  <si>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</si>
  <si>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</si>
  <si>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</si>
  <si>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</si>
  <si>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</si>
  <si>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</si>
  <si>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</si>
  <si>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</si>
  <si>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</si>
  <si>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</si>
  <si>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</si>
  <si>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</si>
  <si>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</si>
  <si>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</si>
  <si>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</si>
  <si>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</si>
  <si>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</si>
  <si>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</si>
  <si>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</si>
  <si>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</si>
  <si>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</si>
  <si>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</si>
  <si>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</si>
  <si>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</si>
  <si>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</si>
  <si>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</si>
  <si>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</si>
  <si>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</si>
  <si>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</si>
  <si>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</si>
  <si>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</si>
  <si>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</si>
  <si>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</si>
  <si>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</si>
  <si>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</si>
  <si>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</si>
  <si>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</si>
  <si>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</si>
  <si>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</si>
  <si>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</si>
  <si>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</si>
  <si>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</si>
  <si>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</si>
  <si>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</si>
  <si>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</si>
  <si>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</si>
  <si>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</si>
  <si>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</si>
  <si>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</si>
  <si>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</si>
  <si>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</si>
  <si>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</si>
  <si>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</si>
  <si>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</si>
  <si>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</si>
  <si>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</si>
  <si>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</si>
  <si>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</si>
  <si>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</si>
  <si>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</si>
  <si>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</si>
  <si>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</si>
  <si>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</si>
  <si>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</si>
  <si>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</si>
  <si>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</si>
  <si>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</si>
  <si>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</si>
  <si>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</si>
  <si>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</si>
  <si>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</si>
  <si>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</si>
  <si>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</si>
  <si>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</si>
  <si>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</si>
  <si>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</si>
  <si>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</si>
  <si>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</si>
  <si>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</si>
  <si>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</si>
  <si>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</si>
  <si>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</si>
  <si>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</si>
  <si>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</si>
  <si>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</si>
  <si>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</si>
  <si>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</si>
  <si>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</si>
  <si>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</si>
  <si>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</si>
  <si>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</si>
  <si>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</si>
  <si>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</si>
  <si>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</si>
  <si>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</si>
  <si>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</si>
  <si>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</si>
  <si>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</si>
  <si>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</si>
  <si>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</si>
  <si>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</si>
  <si>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</si>
  <si>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</si>
  <si>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</si>
  <si>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</si>
  <si>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</si>
  <si>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</si>
  <si>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</si>
  <si>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</si>
  <si>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</si>
  <si>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</si>
  <si>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</si>
  <si>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</si>
  <si>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</si>
  <si>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</si>
  <si>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</si>
  <si>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</si>
  <si>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</si>
  <si>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</si>
  <si>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</si>
  <si>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</si>
  <si>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</si>
  <si>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</si>
  <si>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</si>
  <si>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</si>
  <si>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</si>
  <si>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</si>
  <si>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</si>
  <si>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</si>
  <si>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</si>
  <si>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</si>
  <si>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</si>
  <si>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</si>
  <si>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</si>
  <si>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</si>
  <si>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</si>
  <si>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</si>
  <si>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</si>
  <si>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</si>
  <si>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</si>
  <si>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</si>
  <si>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</si>
  <si>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</si>
  <si>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</si>
  <si>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</si>
  <si>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</si>
  <si>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</si>
  <si>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</si>
  <si>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</si>
  <si>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</si>
  <si>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</si>
  <si>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</si>
  <si>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</si>
  <si>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</si>
  <si>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</si>
  <si>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</si>
  <si>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</si>
  <si>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</si>
  <si>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</si>
  <si>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</si>
  <si>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</si>
  <si>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</si>
  <si>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</si>
  <si>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</si>
  <si>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</si>
  <si>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</si>
  <si>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</si>
  <si>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</si>
  <si>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</si>
  <si>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</si>
  <si>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</si>
  <si>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</si>
  <si>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</si>
  <si>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</si>
  <si>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</si>
  <si>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</si>
  <si>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</si>
  <si>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</si>
  <si>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</si>
  <si>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</si>
  <si>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</si>
  <si>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</si>
  <si>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</si>
  <si>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</si>
  <si>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</si>
  <si>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</si>
  <si>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</si>
  <si>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</si>
  <si>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</si>
  <si>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</si>
  <si>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</si>
  <si>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</si>
  <si>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</si>
  <si>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</si>
  <si>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</si>
  <si>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</si>
  <si>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</si>
  <si>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</si>
  <si>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</si>
  <si>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</si>
  <si>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</si>
  <si>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</si>
  <si>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</si>
  <si>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</si>
  <si>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</si>
  <si>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</si>
  <si>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</si>
  <si>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</si>
  <si>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</si>
  <si>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</si>
  <si>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</si>
  <si>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</si>
  <si>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</si>
  <si>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</si>
  <si>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</si>
  <si>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</si>
  <si>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</si>
  <si>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</si>
  <si>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</si>
  <si>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</si>
  <si>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</si>
  <si>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</si>
  <si>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</si>
  <si>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</si>
  <si>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</si>
  <si>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</si>
  <si>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</si>
  <si>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</si>
  <si>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</si>
  <si>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</si>
  <si>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</si>
  <si>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</si>
  <si>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</si>
  <si>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</si>
  <si>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</si>
  <si>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</si>
  <si>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</si>
  <si>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</si>
  <si>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</si>
  <si>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</si>
  <si>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</si>
  <si>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</si>
  <si>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</si>
  <si>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</si>
  <si>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</si>
  <si>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</si>
  <si>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</si>
  <si>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</si>
  <si>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</si>
  <si>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</si>
  <si>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</si>
  <si>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</si>
  <si>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</si>
  <si>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</si>
  <si>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</si>
  <si>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</si>
  <si>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</si>
  <si>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</si>
  <si>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</si>
  <si>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</si>
  <si>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</si>
  <si>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</si>
  <si>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</si>
  <si>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</si>
  <si>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</si>
  <si>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</si>
  <si>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</si>
  <si>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</si>
  <si>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</si>
  <si>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</si>
  <si>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</si>
  <si>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</si>
  <si>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</si>
  <si>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</si>
  <si>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</si>
  <si>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</si>
  <si>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</si>
  <si>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</si>
  <si>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</si>
  <si>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</si>
  <si>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</si>
  <si>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</si>
  <si>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</si>
  <si>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</si>
  <si>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</si>
  <si>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</si>
  <si>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</si>
  <si>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</si>
  <si>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</si>
  <si>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</si>
  <si>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</si>
  <si>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</si>
  <si>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</si>
  <si>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</si>
  <si>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</si>
  <si>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</si>
  <si>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</si>
  <si>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</si>
  <si>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</si>
  <si>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</si>
  <si>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</si>
  <si>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</si>
  <si>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</si>
  <si>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</si>
  <si>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</si>
  <si>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</si>
  <si>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</si>
  <si>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</si>
  <si>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</si>
  <si>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</si>
  <si>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</si>
  <si>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</si>
  <si>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</si>
  <si>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</si>
  <si>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</si>
  <si>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</si>
  <si>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</si>
  <si>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</si>
  <si>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</si>
  <si>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</si>
  <si>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</si>
  <si>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</si>
  <si>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</si>
  <si>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</si>
  <si>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</si>
  <si>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</si>
  <si>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</si>
  <si>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</si>
  <si>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</si>
  <si>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</si>
  <si>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</si>
  <si>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</si>
  <si>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</si>
  <si>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</si>
  <si>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</si>
  <si>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</si>
  <si>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</si>
  <si>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</si>
  <si>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</si>
  <si>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</si>
  <si>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</si>
  <si>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</si>
  <si>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</si>
  <si>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</si>
  <si>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</si>
  <si>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</si>
  <si>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</si>
  <si>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</si>
  <si>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</si>
  <si>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</si>
  <si>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</si>
  <si>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</si>
  <si>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</si>
  <si>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</si>
  <si>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</si>
  <si>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</si>
  <si>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</si>
  <si>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</si>
  <si>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</si>
  <si>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</si>
  <si>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</si>
  <si>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</si>
  <si>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</si>
  <si>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</si>
  <si>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</si>
  <si>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</si>
  <si>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</si>
  <si>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</si>
  <si>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</si>
  <si>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</si>
  <si>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</si>
  <si>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</si>
  <si>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</si>
  <si>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</si>
  <si>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</si>
  <si>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</si>
  <si>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</si>
  <si>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</si>
  <si>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</si>
  <si>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</si>
  <si>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</si>
  <si>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</si>
  <si>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</si>
  <si>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</si>
  <si>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</si>
  <si>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</si>
  <si>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</si>
  <si>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</si>
  <si>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</si>
  <si>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</si>
  <si>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</si>
  <si>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</si>
  <si>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</si>
  <si>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</si>
  <si>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</si>
  <si>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</si>
  <si>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</si>
  <si>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</si>
  <si>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</si>
  <si>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</si>
  <si>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</si>
  <si>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</si>
  <si>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</si>
  <si>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</si>
  <si>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</si>
  <si>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</si>
  <si>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</si>
  <si>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</si>
  <si>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</si>
  <si>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</si>
  <si>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</si>
  <si>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</si>
  <si>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</si>
  <si>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</si>
  <si>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</si>
  <si>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</si>
  <si>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</si>
  <si>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</si>
  <si>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</si>
  <si>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</si>
  <si>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</si>
  <si>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</si>
  <si>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</si>
  <si>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</si>
  <si>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</si>
  <si>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</si>
  <si>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</si>
  <si>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</si>
  <si>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</si>
  <si>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</si>
  <si>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</si>
  <si>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</si>
  <si>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</si>
  <si>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</si>
  <si>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</si>
  <si>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</si>
  <si>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</si>
  <si>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</si>
  <si>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</si>
  <si>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</si>
  <si>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</si>
  <si>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</si>
  <si>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</si>
  <si>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</si>
  <si>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</si>
  <si>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</si>
  <si>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</si>
  <si>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</si>
  <si>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</si>
  <si>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</si>
  <si>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</si>
  <si>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</si>
  <si>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</si>
  <si>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</si>
  <si>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</si>
  <si>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</si>
  <si>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</si>
  <si>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</si>
  <si>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</si>
  <si>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</si>
  <si>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</si>
  <si>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</si>
  <si>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</si>
  <si>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</si>
  <si>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</si>
  <si>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</si>
  <si>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</si>
  <si>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</si>
  <si>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</si>
  <si>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</si>
  <si>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</si>
  <si>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</si>
  <si>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</si>
  <si>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</si>
  <si>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</si>
  <si>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</si>
  <si>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</si>
  <si>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</si>
  <si>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</si>
  <si>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</si>
  <si>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</si>
  <si>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</si>
  <si>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</si>
  <si>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</si>
  <si>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</si>
  <si>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</si>
  <si>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</si>
  <si>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</si>
  <si>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</si>
  <si>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</si>
  <si>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</si>
  <si>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</si>
  <si>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</si>
  <si>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</si>
  <si>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</si>
  <si>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</si>
  <si>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</si>
  <si>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</si>
  <si>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</si>
  <si>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</si>
  <si>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</si>
  <si>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</si>
  <si>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</si>
  <si>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</si>
  <si>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</si>
  <si>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</si>
  <si>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</si>
  <si>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</si>
  <si>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</si>
  <si>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</si>
  <si>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</si>
  <si>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</si>
  <si>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</si>
  <si>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</si>
  <si>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</si>
  <si>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</si>
  <si>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</si>
  <si>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</si>
  <si>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</si>
  <si>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</si>
  <si>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</si>
  <si>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</si>
  <si>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</si>
  <si>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</si>
  <si>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</si>
  <si>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</si>
  <si>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</si>
  <si>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</si>
  <si>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</si>
  <si>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</si>
  <si>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</si>
  <si>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</si>
  <si>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</si>
  <si>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</si>
  <si>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</si>
  <si>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</si>
  <si>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</si>
  <si>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</si>
  <si>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</si>
  <si>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</si>
  <si>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</si>
  <si>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</si>
  <si>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</si>
  <si>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</si>
  <si>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</si>
  <si>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</si>
  <si>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</si>
  <si>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</si>
  <si>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</si>
  <si>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</si>
  <si>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</si>
  <si>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</si>
  <si>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</si>
  <si>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</si>
  <si>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</si>
  <si>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</si>
  <si>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</si>
  <si>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</si>
  <si>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</si>
  <si>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</si>
  <si>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</si>
  <si>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</si>
  <si>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</si>
  <si>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</si>
  <si>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</si>
  <si>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</si>
  <si>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</si>
  <si>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</si>
  <si>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</si>
  <si>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</si>
  <si>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</si>
  <si>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</si>
  <si>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</si>
  <si>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</si>
  <si>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</si>
  <si>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</si>
  <si>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</si>
  <si>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</si>
  <si>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</si>
  <si>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</si>
  <si>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</si>
  <si>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</si>
  <si>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</si>
  <si>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</si>
  <si>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</si>
  <si>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</si>
  <si>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</si>
  <si>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</si>
  <si>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</si>
  <si>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</si>
  <si>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</si>
  <si>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</si>
  <si>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</si>
  <si>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</si>
  <si>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</si>
  <si>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</si>
  <si>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</si>
  <si>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</si>
  <si>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</si>
  <si>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</si>
  <si>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</si>
  <si>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</si>
  <si>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</si>
  <si>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</si>
  <si>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</si>
  <si>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</si>
  <si>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</si>
  <si>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</si>
  <si>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</si>
  <si>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</si>
  <si>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</si>
  <si>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</si>
  <si>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</si>
  <si>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</si>
  <si>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</si>
  <si>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</si>
  <si>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</si>
  <si>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</si>
  <si>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</si>
  <si>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</si>
  <si>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</si>
  <si>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</si>
  <si>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</si>
  <si>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</si>
  <si>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</si>
  <si>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</si>
  <si>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</si>
  <si>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</si>
  <si>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</si>
  <si>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</si>
  <si>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</si>
  <si>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</si>
  <si>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</si>
  <si>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</si>
  <si>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</si>
  <si>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</si>
  <si>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</si>
  <si>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</si>
  <si>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</si>
  <si>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</si>
  <si>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</si>
  <si>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</si>
  <si>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</si>
  <si>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</si>
  <si>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</si>
  <si>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</si>
  <si>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</si>
  <si>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</si>
  <si>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</si>
  <si>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</si>
  <si>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</si>
  <si>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</si>
  <si>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</si>
  <si>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</si>
  <si>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</si>
  <si>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</si>
  <si>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</si>
  <si>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</si>
  <si>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</si>
  <si>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</si>
  <si>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</si>
  <si>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</si>
  <si>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</si>
  <si>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</si>
  <si>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</si>
  <si>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</si>
  <si>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</si>
  <si>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</si>
  <si>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</si>
  <si>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</si>
  <si>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</si>
  <si>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</si>
  <si>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</si>
  <si>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</si>
  <si>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</si>
  <si>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</si>
  <si>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</si>
  <si>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</si>
  <si>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</si>
  <si>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</si>
  <si>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</si>
  <si>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</si>
  <si>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</si>
  <si>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</si>
  <si>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</si>
  <si>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</si>
  <si>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</si>
  <si>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</si>
  <si>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</si>
  <si>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</si>
  <si>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</si>
  <si>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</si>
  <si>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</si>
  <si>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</si>
  <si>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</si>
  <si>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</si>
  <si>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</si>
  <si>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</si>
  <si>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</si>
  <si>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</si>
  <si>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</si>
  <si>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</si>
  <si>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</si>
  <si>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</si>
  <si>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</si>
  <si>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</si>
  <si>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</si>
  <si>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</si>
  <si>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</si>
  <si>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</si>
  <si>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</si>
  <si>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</si>
  <si>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</si>
  <si>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</si>
  <si>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</si>
  <si>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</si>
  <si>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</si>
  <si>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</si>
  <si>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</si>
  <si>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</si>
  <si>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</si>
  <si>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</si>
  <si>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</si>
  <si>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</si>
  <si>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</si>
  <si>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</si>
  <si>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</si>
  <si>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</si>
  <si>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</si>
  <si>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</si>
  <si>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</si>
  <si>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</si>
  <si>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</si>
  <si>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</si>
  <si>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</si>
  <si>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</si>
  <si>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</si>
  <si>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</si>
  <si>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</si>
  <si>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</si>
  <si>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</si>
  <si>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</si>
  <si>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</si>
  <si>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</si>
  <si>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</si>
  <si>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</si>
  <si>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</si>
  <si>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</si>
  <si>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</si>
  <si>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</si>
  <si>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</si>
  <si>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</si>
  <si>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</si>
  <si>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</si>
  <si>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</si>
  <si>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</si>
  <si>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</si>
  <si>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</si>
  <si>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</si>
  <si>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</si>
  <si>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</si>
  <si>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</si>
  <si>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</si>
  <si>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</si>
  <si>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</si>
  <si>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</si>
  <si>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</si>
  <si>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</si>
  <si>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</si>
  <si>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</si>
  <si>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</si>
  <si>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</si>
  <si>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</si>
  <si>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</si>
  <si>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</si>
  <si>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</si>
  <si>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</si>
  <si>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</si>
  <si>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</si>
  <si>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</si>
  <si>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</si>
  <si>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</si>
  <si>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</si>
  <si>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</si>
  <si>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</si>
  <si>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</si>
  <si>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</si>
  <si>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</si>
  <si>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</si>
  <si>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</si>
  <si>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</si>
  <si>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</si>
  <si>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</si>
  <si>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</si>
  <si>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</si>
  <si>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</si>
  <si>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</si>
  <si>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</si>
  <si>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</si>
  <si>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</si>
  <si>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</si>
  <si>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</si>
  <si>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</si>
  <si>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</si>
  <si>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</si>
  <si>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</si>
  <si>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</si>
  <si>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</si>
  <si>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</si>
  <si>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</si>
  <si>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</si>
  <si>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</si>
  <si>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</si>
  <si>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</si>
  <si>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</si>
  <si>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</si>
  <si>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</si>
  <si>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</si>
  <si>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</si>
  <si>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</si>
  <si>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</si>
  <si>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</si>
  <si>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</si>
  <si>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</si>
  <si>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</si>
  <si>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</si>
  <si>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</si>
  <si>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</si>
  <si>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</si>
  <si>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</si>
  <si>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</si>
  <si>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</si>
  <si>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</si>
  <si>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</si>
  <si>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</si>
  <si>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</si>
  <si>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</si>
  <si>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</si>
  <si>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</si>
  <si>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</si>
  <si>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</si>
  <si>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</si>
  <si>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</si>
  <si>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</si>
  <si>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</si>
  <si>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</si>
  <si>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</si>
  <si>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</si>
  <si>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</si>
  <si>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</si>
  <si>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</si>
  <si>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</si>
  <si>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</si>
  <si>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</si>
  <si>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</si>
  <si>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</si>
  <si>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</si>
  <si>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</si>
  <si>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</si>
  <si>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</si>
  <si>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</si>
  <si>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</si>
  <si>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</si>
  <si>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</si>
  <si>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</si>
  <si>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</si>
  <si>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</si>
  <si>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</si>
  <si>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</si>
  <si>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</si>
  <si>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</si>
  <si>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</si>
  <si>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</si>
  <si>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</si>
  <si>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</si>
  <si>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</si>
  <si>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</si>
  <si>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</si>
  <si>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</si>
  <si>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</si>
  <si>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</si>
  <si>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</si>
  <si>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</si>
  <si>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</si>
  <si>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</si>
  <si>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</si>
  <si>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</si>
  <si>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</si>
  <si>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</si>
  <si>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</si>
  <si>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</si>
  <si>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</si>
  <si>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</si>
  <si>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</si>
  <si>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</si>
  <si>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</si>
  <si>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</si>
  <si>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</si>
  <si>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</si>
  <si>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</si>
  <si>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</si>
  <si>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</si>
  <si>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</si>
  <si>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</si>
  <si>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</si>
  <si>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</si>
  <si>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</si>
  <si>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</si>
  <si>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</si>
  <si>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</si>
  <si>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</si>
  <si>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</si>
  <si>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</si>
  <si>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</si>
  <si>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</si>
  <si>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</si>
  <si>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</si>
  <si>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</si>
  <si>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</si>
  <si>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</si>
  <si>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</si>
  <si>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</si>
  <si>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</si>
  <si>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</si>
  <si>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</si>
  <si>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</si>
  <si>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</si>
  <si>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</si>
  <si>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</si>
  <si>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</si>
  <si>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</si>
  <si>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</si>
  <si>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</si>
  <si>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</si>
  <si>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</si>
  <si>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</si>
  <si>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</si>
  <si>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</si>
  <si>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</si>
  <si>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</si>
  <si>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</si>
  <si>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</si>
  <si>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</si>
  <si>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</si>
  <si>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</si>
  <si>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</si>
  <si>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</si>
  <si>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</si>
  <si>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</si>
  <si>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</si>
  <si>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</si>
  <si>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</si>
  <si>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</si>
  <si>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</si>
  <si>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</si>
  <si>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</si>
  <si>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</si>
  <si>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</si>
  <si>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</si>
  <si>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</si>
  <si>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</si>
  <si>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</si>
  <si>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</si>
  <si>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</si>
  <si>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</si>
  <si>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</si>
  <si>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</si>
  <si>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</si>
  <si>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</si>
  <si>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</si>
  <si>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</si>
  <si>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</si>
  <si>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</si>
  <si>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</si>
  <si>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</si>
  <si>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</si>
  <si>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</si>
  <si>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</si>
  <si>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</si>
  <si>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</si>
  <si>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</si>
  <si>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</si>
  <si>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</si>
  <si>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</si>
  <si>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</si>
  <si>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</si>
  <si>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</si>
  <si>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</si>
  <si>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</si>
  <si>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</si>
  <si>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</si>
  <si>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</si>
  <si>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</si>
  <si>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</si>
  <si>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</si>
  <si>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</si>
  <si>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</si>
  <si>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</si>
  <si>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</si>
  <si>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</si>
  <si>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</si>
  <si>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</si>
  <si>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</si>
  <si>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</si>
  <si>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</si>
  <si>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</si>
  <si>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</si>
  <si>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</si>
  <si>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</si>
  <si>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</si>
  <si>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</si>
  <si>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</si>
  <si>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</si>
  <si>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</si>
  <si>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</si>
  <si>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</si>
  <si>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</si>
  <si>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</si>
  <si>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</si>
  <si>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</si>
  <si>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</si>
  <si>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</si>
  <si>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</si>
  <si>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</si>
  <si>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</si>
  <si>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</si>
  <si>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</si>
  <si>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</si>
  <si>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</si>
  <si>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</si>
  <si>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</si>
  <si>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</si>
  <si>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</si>
  <si>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</si>
  <si>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</si>
  <si>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</si>
  <si>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</si>
  <si>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</si>
  <si>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</si>
  <si>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</si>
  <si>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</si>
  <si>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</si>
  <si>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</si>
  <si>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</si>
  <si>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</si>
  <si>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</si>
  <si>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</si>
  <si>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</si>
  <si>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</si>
  <si>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</si>
  <si>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</si>
  <si>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</si>
  <si>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</si>
  <si>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</si>
  <si>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</si>
  <si>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</si>
  <si>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</si>
  <si>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</si>
  <si>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</si>
  <si>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</si>
  <si>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</si>
  <si>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</si>
  <si>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</si>
  <si>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</si>
  <si>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</si>
  <si>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</si>
  <si>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</si>
  <si>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</si>
  <si>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</si>
  <si>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</si>
  <si>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</si>
  <si>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</si>
  <si>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</si>
  <si>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</si>
  <si>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</si>
  <si>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</si>
  <si>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</si>
  <si>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</si>
  <si>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</si>
  <si>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</si>
  <si>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</si>
  <si>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</si>
  <si>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</si>
  <si>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</si>
  <si>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</si>
  <si>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</si>
  <si>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</si>
  <si>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</si>
  <si>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</si>
  <si>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</si>
  <si>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</si>
  <si>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</si>
  <si>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</si>
  <si>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</si>
  <si>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</si>
  <si>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</si>
  <si>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</si>
  <si>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</si>
  <si>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</si>
  <si>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</si>
  <si>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</si>
  <si>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</si>
  <si>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</si>
  <si>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</si>
  <si>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</si>
  <si>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</si>
  <si>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</si>
  <si>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</si>
  <si>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</si>
  <si>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</si>
  <si>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</si>
  <si>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</si>
  <si>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</si>
  <si>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</si>
  <si>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</si>
  <si>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</si>
  <si>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</si>
  <si>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</si>
  <si>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</si>
  <si>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</si>
  <si>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</si>
  <si>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</si>
  <si>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</si>
  <si>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</si>
  <si>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</si>
  <si>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</si>
  <si>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</si>
  <si>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</si>
  <si>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</si>
  <si>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</si>
  <si>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</si>
  <si>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</si>
  <si>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</si>
  <si>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</si>
  <si>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</si>
  <si>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</si>
  <si>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</si>
  <si>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</si>
  <si>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</si>
  <si>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</si>
  <si>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</si>
  <si>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</si>
  <si>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</si>
  <si>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</si>
  <si>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</si>
  <si>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</si>
  <si>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</si>
  <si>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</si>
  <si>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</si>
  <si>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</si>
  <si>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</si>
  <si>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</si>
  <si>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</si>
  <si>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</si>
  <si>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</si>
  <si>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</si>
  <si>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</si>
  <si>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</si>
  <si>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</si>
  <si>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</si>
  <si>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</si>
  <si>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</si>
  <si>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</si>
  <si>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</si>
  <si>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</si>
  <si>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</si>
  <si>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</si>
  <si>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</si>
  <si>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</si>
  <si>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</si>
  <si>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</si>
  <si>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</si>
  <si>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</si>
  <si>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</si>
  <si>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</si>
  <si>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</si>
  <si>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</si>
  <si>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</si>
  <si>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</si>
  <si>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</si>
  <si>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</si>
  <si>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</si>
  <si>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</si>
  <si>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</si>
  <si>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</si>
  <si>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</si>
  <si>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</si>
  <si>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</si>
  <si>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</si>
  <si>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</si>
  <si>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</si>
  <si>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</si>
  <si>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</si>
  <si>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</si>
  <si>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</si>
  <si>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</si>
  <si>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</si>
  <si>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</si>
  <si>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</si>
  <si>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</si>
  <si>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</si>
  <si>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</si>
  <si>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</si>
  <si>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</si>
  <si>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</si>
  <si>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</si>
  <si>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</si>
  <si>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</si>
  <si>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</si>
  <si>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</si>
  <si>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</si>
  <si>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</si>
  <si>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</si>
  <si>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</si>
  <si>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</si>
  <si>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</si>
  <si>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</si>
  <si>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</si>
  <si>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</si>
  <si>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</si>
  <si>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</si>
  <si>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</si>
  <si>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</si>
  <si>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</si>
  <si>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</si>
  <si>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</si>
  <si>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</si>
  <si>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</si>
  <si>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</si>
  <si>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</si>
  <si>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</si>
  <si>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</si>
  <si>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</si>
  <si>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</si>
  <si>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</si>
  <si>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</si>
  <si>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</si>
  <si>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</si>
  <si>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</si>
  <si>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</si>
  <si>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</si>
  <si>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</si>
  <si>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</si>
  <si>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</si>
  <si>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</si>
  <si>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</si>
  <si>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</si>
  <si>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</si>
  <si>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</si>
  <si>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</si>
  <si>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</si>
  <si>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</si>
  <si>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</si>
  <si>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</si>
  <si>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</si>
  <si>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</si>
  <si>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</si>
  <si>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</si>
  <si>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</si>
  <si>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</si>
  <si>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</si>
  <si>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</si>
  <si>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</si>
  <si>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</si>
  <si>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</si>
  <si>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</si>
  <si>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</si>
  <si>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</si>
  <si>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</si>
  <si>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</si>
  <si>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</si>
  <si>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</si>
  <si>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</si>
  <si>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</si>
  <si>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</si>
  <si>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</si>
  <si>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</si>
  <si>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</si>
  <si>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</si>
  <si>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</si>
  <si>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</si>
  <si>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</si>
  <si>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</si>
  <si>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</si>
  <si>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</si>
  <si>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</si>
  <si>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</si>
  <si>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</si>
  <si>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</si>
  <si>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</si>
  <si>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</si>
  <si>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</si>
  <si>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</si>
  <si>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</si>
  <si>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</si>
  <si>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</si>
  <si>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</si>
  <si>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</si>
  <si>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</si>
  <si>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</si>
  <si>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</si>
  <si>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</si>
  <si>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</si>
  <si>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</si>
  <si>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</si>
  <si>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</si>
  <si>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</si>
  <si>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</si>
  <si>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</si>
  <si>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</si>
  <si>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</si>
  <si>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</si>
  <si>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</si>
  <si>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</si>
  <si>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</si>
  <si>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</si>
  <si>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</si>
  <si>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</si>
  <si>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</si>
  <si>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</si>
  <si>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</si>
  <si>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</si>
  <si>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</si>
  <si>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</si>
  <si>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</si>
  <si>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</si>
  <si>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</si>
  <si>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</si>
  <si>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</si>
  <si>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</si>
  <si>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</si>
  <si>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</si>
  <si>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</si>
  <si>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</si>
  <si>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</si>
  <si>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</si>
  <si>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</si>
  <si>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</si>
  <si>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</si>
  <si>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</si>
  <si>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</si>
  <si>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</si>
  <si>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</si>
  <si>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</si>
  <si>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</si>
  <si>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</si>
  <si>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</si>
  <si>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</si>
  <si>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</si>
  <si>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</si>
  <si>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</si>
  <si>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</si>
  <si>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</si>
  <si>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</si>
  <si>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</si>
  <si>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</si>
  <si>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</si>
  <si>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</si>
  <si>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</si>
  <si>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</si>
  <si>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</si>
  <si>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</si>
  <si>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</si>
  <si>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</si>
  <si>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</si>
  <si>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</si>
  <si>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</si>
  <si>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</si>
  <si>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</si>
  <si>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</si>
  <si>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</si>
  <si>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</si>
  <si>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</si>
  <si>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</si>
  <si>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</si>
  <si>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</si>
  <si>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</si>
  <si>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</si>
  <si>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</si>
  <si>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</si>
  <si>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</si>
  <si>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</si>
  <si>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</si>
  <si>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</si>
  <si>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</si>
  <si>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</si>
  <si>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</si>
  <si>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</si>
  <si>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</si>
  <si>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</si>
  <si>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</si>
  <si>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</si>
  <si>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</si>
  <si>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</si>
  <si>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</si>
  <si>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</si>
  <si>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</si>
  <si>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</si>
  <si>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</si>
  <si>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</si>
  <si>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</si>
  <si>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</si>
  <si>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</si>
  <si>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</si>
  <si>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</si>
  <si>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</si>
  <si>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</si>
  <si>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</si>
  <si>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</si>
  <si>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</si>
  <si>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</si>
  <si>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</si>
  <si>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</si>
  <si>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</si>
  <si>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</si>
  <si>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</si>
  <si>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</si>
  <si>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</si>
  <si>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</si>
  <si>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</si>
  <si>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</si>
  <si>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</si>
  <si>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</si>
  <si>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</si>
  <si>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</si>
  <si>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</si>
  <si>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</si>
  <si>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</si>
  <si>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</si>
  <si>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</si>
  <si>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</si>
  <si>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</si>
  <si>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</si>
  <si>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</si>
  <si>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</si>
  <si>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</si>
  <si>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</si>
  <si>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</si>
  <si>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</si>
  <si>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</si>
  <si>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</si>
  <si>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</si>
  <si>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</si>
  <si>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</si>
  <si>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</si>
  <si>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</si>
  <si>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</si>
  <si>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</si>
  <si>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</si>
  <si>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</si>
  <si>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</si>
  <si>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</si>
  <si>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</si>
  <si>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</si>
  <si>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</si>
  <si>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</si>
  <si>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</si>
  <si>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</si>
  <si>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</si>
  <si>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</si>
  <si>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</si>
  <si>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</si>
  <si>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</si>
  <si>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</si>
  <si>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</si>
  <si>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</si>
  <si>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</si>
  <si>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</si>
  <si>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</si>
  <si>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</si>
  <si>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</si>
  <si>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</si>
  <si>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</si>
  <si>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</si>
  <si>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</si>
  <si>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</si>
  <si>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</si>
  <si>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</si>
  <si>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</si>
  <si>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</si>
  <si>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</si>
  <si>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</si>
  <si>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</si>
  <si>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</si>
  <si>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</si>
  <si>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</si>
  <si>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</si>
  <si>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</si>
  <si>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</si>
  <si>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</si>
  <si>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</si>
  <si>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</si>
  <si>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</si>
  <si>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</si>
  <si>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</si>
  <si>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</si>
  <si>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</si>
  <si>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</si>
  <si>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</si>
  <si>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</si>
  <si>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</si>
  <si>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</si>
  <si>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</si>
  <si>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</si>
  <si>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</si>
  <si>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</si>
  <si>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</si>
  <si>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</si>
  <si>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</si>
  <si>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</si>
  <si>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</si>
  <si>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</si>
  <si>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</si>
  <si>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</si>
  <si>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</si>
  <si>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</si>
  <si>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</si>
  <si>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</si>
  <si>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</si>
  <si>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</si>
  <si>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</si>
  <si>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</si>
  <si>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</si>
  <si>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</si>
  <si>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</si>
  <si>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</si>
  <si>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</si>
  <si>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</si>
  <si>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</si>
  <si>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</si>
  <si>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</si>
  <si>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</si>
  <si>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</si>
  <si>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</si>
  <si>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</si>
  <si>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</si>
  <si>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</si>
  <si>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</si>
  <si>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</si>
  <si>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</si>
  <si>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</si>
  <si>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</si>
  <si>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</si>
  <si>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</si>
  <si>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</si>
  <si>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</si>
  <si>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</si>
  <si>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</si>
  <si>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</si>
  <si>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</si>
  <si>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</si>
  <si>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</si>
  <si>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</si>
  <si>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</si>
  <si>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</si>
  <si>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</si>
  <si>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</si>
  <si>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</si>
  <si>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</si>
  <si>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</si>
  <si>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</si>
  <si>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</si>
  <si>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</si>
  <si>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</si>
  <si>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</si>
  <si>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</si>
  <si>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</si>
  <si>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</si>
  <si>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</si>
  <si>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</si>
  <si>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</si>
  <si>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</si>
  <si>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</si>
  <si>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</si>
  <si>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</si>
  <si>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</si>
  <si>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</si>
  <si>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</si>
  <si>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</si>
  <si>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</si>
  <si>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</si>
  <si>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</si>
  <si>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</si>
  <si>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</si>
  <si>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</si>
  <si>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</si>
  <si>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</si>
  <si>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</si>
  <si>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</si>
  <si>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</si>
  <si>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</si>
  <si>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</si>
  <si>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</si>
  <si>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</si>
  <si>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</si>
  <si>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</si>
  <si>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</si>
  <si>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</si>
  <si>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</si>
  <si>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</si>
  <si>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</si>
  <si>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</si>
  <si>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</si>
  <si>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</si>
  <si>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</si>
  <si>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</si>
  <si>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</si>
  <si>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</si>
  <si>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</si>
  <si>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</si>
  <si>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</si>
  <si>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</si>
  <si>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</si>
  <si>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</si>
  <si>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</si>
  <si>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</si>
  <si>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</si>
  <si>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</si>
  <si>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</si>
  <si>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</si>
  <si>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</si>
  <si>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</si>
  <si>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</si>
  <si>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</si>
  <si>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</si>
  <si>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</si>
  <si>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</si>
  <si>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</si>
  <si>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</si>
  <si>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</si>
  <si>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</si>
  <si>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</si>
  <si>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</si>
  <si>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</si>
  <si>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</si>
  <si>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</si>
  <si>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</si>
  <si>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</si>
  <si>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</si>
  <si>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</si>
  <si>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</si>
  <si>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</si>
  <si>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</si>
  <si>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</si>
  <si>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</si>
  <si>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</si>
  <si>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</si>
  <si>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</si>
  <si>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</si>
  <si>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</si>
  <si>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</si>
  <si>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</si>
  <si>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</si>
  <si>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</si>
  <si>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</si>
  <si>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</si>
  <si>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</si>
  <si>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</si>
  <si>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</si>
  <si>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</si>
  <si>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</si>
  <si>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</si>
  <si>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</si>
  <si>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</si>
  <si>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</si>
  <si>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</si>
  <si>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</si>
  <si>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</si>
  <si>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</si>
  <si>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</si>
  <si>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</si>
  <si>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</si>
  <si>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</si>
  <si>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</si>
  <si>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</si>
  <si>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</si>
  <si>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</si>
  <si>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</si>
  <si>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</si>
  <si>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</si>
  <si>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</si>
  <si>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</si>
  <si>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</si>
  <si>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</si>
  <si>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</si>
  <si>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</si>
  <si>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</si>
  <si>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</si>
  <si>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</si>
  <si>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</si>
  <si>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</si>
  <si>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</si>
  <si>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</si>
  <si>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</si>
  <si>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</si>
  <si>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</si>
  <si>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</si>
  <si>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</si>
  <si>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</si>
  <si>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</si>
  <si>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</si>
  <si>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</si>
  <si>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</si>
  <si>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</si>
  <si>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</si>
  <si>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</si>
  <si>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</si>
  <si>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</si>
  <si>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</si>
  <si>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</si>
  <si>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</si>
  <si>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</si>
  <si>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</si>
  <si>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</si>
  <si>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</si>
  <si>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</si>
  <si>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</si>
  <si>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</si>
  <si>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</si>
  <si>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</si>
  <si>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</si>
  <si>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</si>
  <si>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</si>
  <si>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</si>
  <si>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</si>
  <si>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</si>
  <si>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</si>
  <si>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</si>
  <si>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</si>
  <si>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</si>
  <si>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</si>
  <si>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</si>
  <si>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</si>
  <si>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</si>
  <si>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</si>
  <si>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</si>
  <si>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</si>
  <si>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</si>
  <si>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</si>
  <si>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</si>
  <si>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</si>
  <si>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</si>
  <si>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</si>
  <si>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</si>
  <si>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</si>
  <si>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</si>
  <si>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</si>
  <si>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</si>
  <si>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</si>
  <si>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</si>
  <si>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</si>
  <si>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</si>
  <si>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</si>
  <si>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</si>
  <si>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</si>
  <si>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</si>
  <si>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</si>
  <si>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</si>
  <si>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</si>
  <si>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</si>
  <si>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</si>
  <si>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</si>
  <si>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</si>
  <si>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</si>
  <si>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</si>
  <si>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</si>
  <si>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</si>
  <si>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</si>
  <si>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</si>
  <si>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</si>
  <si>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</si>
  <si>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</si>
  <si>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</si>
  <si>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</si>
  <si>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</si>
  <si>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</si>
  <si>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</si>
  <si>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</si>
  <si>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</si>
  <si>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</si>
  <si>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</si>
  <si>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</si>
  <si>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</si>
  <si>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</si>
  <si>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</si>
  <si>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</si>
  <si>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</si>
  <si>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</si>
  <si>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</si>
  <si>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</si>
  <si>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</si>
  <si>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</si>
  <si>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</si>
  <si>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</si>
  <si>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</si>
  <si>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</si>
  <si>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</si>
  <si>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</si>
  <si>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</si>
  <si>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</si>
  <si>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</si>
  <si>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</si>
  <si>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</si>
  <si>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</si>
  <si>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</si>
  <si>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</si>
  <si>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</si>
  <si>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</si>
  <si>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</si>
  <si>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</si>
  <si>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</si>
  <si>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</si>
  <si>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</si>
  <si>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</si>
  <si>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</si>
  <si>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</si>
  <si>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</si>
  <si>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</si>
  <si>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</si>
  <si>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</si>
  <si>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</si>
  <si>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</si>
  <si>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</si>
  <si>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</si>
  <si>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</si>
  <si>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</si>
  <si>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</si>
  <si>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</si>
  <si>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</si>
  <si>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</si>
  <si>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</si>
  <si>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</si>
  <si>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</si>
  <si>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</si>
  <si>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</si>
  <si>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</si>
  <si>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</si>
  <si>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</si>
  <si>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</si>
  <si>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</si>
  <si>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</si>
  <si>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</si>
  <si>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</si>
  <si>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</si>
  <si>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</si>
  <si>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</si>
  <si>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</si>
  <si>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</si>
  <si>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</si>
  <si>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</si>
  <si>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</si>
  <si>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</si>
  <si>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</si>
  <si>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</si>
  <si>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</si>
  <si>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</si>
  <si>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</si>
  <si>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</si>
  <si>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</si>
  <si>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</si>
  <si>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</si>
  <si>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</si>
  <si>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</si>
  <si>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</si>
  <si>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</si>
  <si>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</si>
  <si>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</si>
  <si>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</si>
  <si>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</si>
  <si>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</si>
  <si>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</si>
  <si>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</si>
  <si>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</si>
  <si>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</si>
  <si>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</si>
  <si>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</si>
  <si>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</si>
  <si>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</si>
  <si>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</si>
  <si>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</si>
  <si>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</si>
  <si>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</si>
  <si>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</si>
  <si>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</si>
  <si>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</si>
  <si>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</si>
  <si>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</si>
  <si>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</si>
  <si>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</si>
  <si>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</si>
  <si>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</si>
  <si>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</si>
  <si>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</si>
  <si>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</si>
  <si>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</si>
  <si>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</si>
  <si>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</si>
  <si>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</si>
  <si>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</si>
  <si>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</si>
  <si>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</si>
  <si>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</si>
  <si>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</si>
  <si>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</si>
  <si>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</si>
  <si>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</si>
  <si>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</si>
  <si>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</si>
  <si>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</si>
  <si>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</si>
  <si>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</si>
  <si>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</si>
  <si>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</si>
  <si>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</si>
  <si>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</si>
  <si>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</si>
  <si>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</si>
  <si>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</si>
  <si>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</si>
  <si>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</si>
  <si>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</si>
  <si>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</si>
  <si>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</si>
  <si>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</si>
  <si>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</si>
  <si>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</si>
  <si>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</si>
  <si>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</si>
  <si>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</si>
  <si>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</si>
  <si>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</si>
  <si>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</si>
  <si>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</si>
  <si>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</si>
  <si>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</si>
  <si>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</si>
  <si>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</si>
  <si>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</si>
  <si>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</si>
  <si>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</si>
  <si>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</si>
  <si>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</si>
  <si>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</si>
  <si>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</si>
  <si>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</si>
  <si>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</si>
  <si>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</si>
  <si>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</si>
  <si>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</si>
  <si>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</si>
  <si>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</si>
  <si>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</si>
  <si>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</si>
  <si>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</si>
  <si>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</si>
  <si>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</si>
  <si>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</si>
  <si>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</si>
  <si>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</si>
  <si>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</si>
  <si>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</si>
  <si>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</si>
  <si>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</si>
  <si>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</si>
  <si>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</si>
  <si>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</si>
  <si>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</si>
  <si>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</si>
  <si>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</si>
  <si>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</si>
  <si>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</si>
  <si>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</si>
  <si>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</si>
  <si>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</si>
  <si>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</si>
  <si>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</si>
  <si>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</si>
  <si>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</si>
  <si>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</si>
  <si>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</si>
  <si>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</si>
  <si>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</si>
  <si>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</si>
  <si>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</si>
  <si>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</si>
  <si>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</si>
  <si>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</si>
  <si>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</si>
  <si>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</si>
  <si>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</si>
  <si>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</si>
  <si>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</si>
  <si>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</si>
  <si>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</si>
  <si>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</si>
  <si>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</si>
  <si>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</si>
  <si>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</si>
  <si>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</si>
  <si>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</si>
  <si>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</si>
  <si>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</si>
  <si>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</si>
  <si>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</si>
  <si>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</si>
  <si>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</si>
  <si>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</si>
  <si>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</si>
  <si>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</si>
  <si>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</si>
  <si>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</si>
  <si>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</si>
  <si>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</si>
  <si>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</si>
  <si>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</si>
  <si>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</si>
  <si>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</si>
  <si>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</si>
  <si>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</si>
  <si>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</si>
  <si>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</si>
  <si>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</si>
  <si>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</si>
  <si>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</si>
  <si>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</si>
  <si>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</si>
  <si>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</si>
  <si>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</si>
  <si>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</si>
  <si>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</si>
  <si>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</si>
  <si>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</si>
  <si>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</si>
  <si>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</si>
  <si>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</si>
  <si>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</si>
  <si>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</si>
  <si>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</si>
  <si>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</si>
  <si>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</si>
  <si>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</si>
  <si>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</si>
  <si>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</si>
  <si>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</si>
  <si>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</si>
  <si>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</si>
  <si>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</si>
  <si>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</si>
  <si>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</si>
  <si>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</si>
  <si>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</si>
  <si>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</si>
  <si>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</si>
  <si>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</si>
  <si>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</si>
  <si>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</si>
  <si>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</si>
  <si>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</si>
  <si>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</si>
  <si>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</si>
  <si>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</si>
  <si>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</si>
  <si>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</si>
  <si>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</si>
  <si>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</si>
  <si>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</si>
  <si>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</si>
  <si>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</si>
  <si>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</si>
  <si>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</si>
  <si>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</si>
  <si>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</si>
  <si>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</si>
  <si>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</si>
  <si>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</si>
  <si>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</si>
  <si>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</si>
  <si>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</si>
  <si>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</si>
  <si>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</si>
  <si>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</si>
  <si>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</si>
  <si>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</si>
  <si>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</si>
  <si>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</si>
  <si>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</si>
  <si>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</si>
  <si>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</si>
  <si>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</si>
  <si>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</si>
  <si>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</si>
  <si>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</si>
  <si>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</si>
  <si>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</si>
  <si>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</si>
  <si>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</si>
  <si>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</si>
  <si>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</si>
  <si>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</si>
  <si>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</si>
  <si>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</si>
  <si>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</si>
  <si>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</si>
  <si>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</si>
  <si>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</si>
  <si>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</si>
  <si>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</si>
  <si>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</si>
  <si>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</si>
  <si>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</si>
  <si>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</si>
  <si>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</si>
  <si>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</si>
  <si>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</si>
  <si>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</si>
  <si>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</si>
  <si>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</si>
  <si>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</si>
  <si>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</si>
  <si>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</si>
  <si>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</si>
  <si>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</si>
  <si>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</si>
  <si>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</si>
  <si>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</si>
  <si>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</si>
  <si>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</si>
  <si>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</si>
  <si>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</si>
  <si>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</si>
  <si>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</si>
  <si>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</si>
  <si>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</si>
  <si>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</si>
  <si>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</si>
  <si>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</si>
  <si>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</si>
  <si>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</si>
  <si>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</si>
  <si>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</si>
  <si>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</si>
  <si>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</si>
  <si>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</si>
  <si>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</si>
  <si>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</si>
  <si>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</si>
  <si>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</si>
  <si>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</si>
  <si>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</si>
  <si>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</si>
  <si>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</si>
  <si>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</si>
  <si>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</si>
  <si>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</si>
  <si>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</si>
  <si>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</si>
  <si>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</si>
  <si>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</si>
  <si>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</si>
  <si>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</si>
  <si>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</si>
  <si>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</si>
  <si>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</si>
  <si>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</si>
  <si>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</si>
  <si>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</si>
  <si>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</si>
  <si>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</si>
  <si>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</si>
  <si>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</si>
  <si>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</si>
  <si>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</si>
  <si>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</si>
  <si>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</si>
  <si>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</si>
  <si>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</si>
  <si>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</si>
  <si>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</si>
  <si>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</si>
  <si>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</si>
  <si>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</si>
  <si>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</si>
  <si>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</si>
  <si>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</si>
  <si>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</si>
  <si>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</si>
  <si>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</si>
  <si>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</si>
  <si>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</si>
  <si>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</si>
  <si>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</si>
  <si>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</si>
  <si>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</si>
  <si>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</si>
  <si>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</si>
  <si>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</si>
  <si>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</si>
  <si>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</si>
  <si>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</si>
  <si>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</si>
  <si>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</si>
  <si>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</si>
  <si>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</si>
  <si>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</si>
  <si>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</si>
  <si>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</si>
  <si>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</si>
  <si>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</si>
  <si>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</si>
  <si>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</si>
  <si>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</si>
  <si>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</si>
  <si>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</si>
  <si>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</si>
  <si>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</si>
  <si>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</si>
  <si>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</si>
  <si>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</si>
  <si>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</si>
  <si>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</si>
  <si>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</si>
  <si>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</si>
  <si>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</si>
  <si>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</si>
  <si>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</si>
  <si>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</si>
  <si>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</si>
  <si>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</si>
  <si>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</si>
  <si>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</si>
  <si>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</si>
  <si>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</si>
  <si>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</si>
  <si>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</si>
  <si>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</si>
  <si>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</si>
  <si>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</si>
  <si>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</si>
  <si>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</si>
  <si>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</si>
  <si>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</si>
  <si>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</si>
  <si>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</si>
  <si>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</si>
  <si>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</si>
  <si>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</si>
  <si>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</si>
  <si>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</si>
  <si>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</si>
  <si>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</si>
  <si>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</si>
  <si>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</si>
  <si>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</si>
  <si>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</si>
  <si>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</si>
  <si>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</si>
  <si>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</si>
  <si>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</si>
  <si>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</si>
  <si>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</si>
  <si>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</si>
  <si>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</si>
  <si>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</si>
  <si>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</si>
  <si>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</si>
  <si>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</si>
  <si>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</si>
  <si>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</si>
  <si>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</si>
  <si>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</si>
  <si>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</si>
  <si>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</si>
  <si>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</si>
  <si>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</si>
  <si>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</si>
  <si>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</si>
  <si>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</si>
  <si>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</si>
  <si>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</si>
  <si>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</si>
  <si>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</si>
  <si>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</si>
  <si>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</si>
  <si>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</si>
  <si>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</si>
  <si>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</si>
  <si>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</si>
  <si>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</si>
  <si>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</si>
  <si>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</si>
  <si>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</si>
  <si>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</si>
  <si>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</si>
  <si>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</si>
  <si>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</si>
  <si>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</si>
  <si>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</si>
  <si>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</si>
  <si>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</si>
  <si>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</si>
  <si>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</si>
  <si>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</si>
  <si>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</si>
  <si>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</si>
  <si>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</si>
  <si>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</si>
  <si>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</si>
  <si>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</si>
  <si>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</si>
  <si>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</si>
  <si>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</si>
  <si>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</si>
  <si>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</si>
  <si>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</si>
  <si>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</si>
  <si>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</si>
  <si>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</si>
  <si>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</si>
  <si>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</si>
  <si>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</si>
  <si>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</si>
  <si>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</si>
  <si>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</si>
  <si>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</si>
  <si>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</si>
  <si>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</si>
  <si>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</si>
  <si>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</si>
  <si>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</si>
  <si>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</si>
  <si>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</si>
  <si>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</si>
  <si>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</si>
  <si>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</si>
  <si>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</si>
  <si>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</si>
  <si>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</si>
  <si>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</si>
  <si>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</si>
  <si>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</si>
  <si>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</si>
  <si>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</si>
  <si>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</si>
  <si>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</si>
  <si>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</si>
  <si>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</si>
  <si>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</si>
  <si>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</si>
  <si>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</si>
  <si>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</si>
  <si>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</si>
  <si>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</si>
  <si>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</si>
  <si>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</si>
  <si>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</si>
  <si>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</si>
  <si>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</si>
  <si>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</si>
  <si>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</si>
  <si>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</si>
  <si>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</si>
  <si>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</si>
  <si>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</si>
  <si>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</si>
  <si>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</si>
  <si>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</si>
  <si>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</si>
  <si>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</si>
  <si>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</si>
  <si>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</si>
  <si>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</si>
  <si>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</si>
  <si>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</si>
  <si>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</si>
  <si>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</si>
  <si>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</si>
  <si>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</si>
  <si>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</si>
  <si>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</si>
  <si>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</si>
  <si>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</si>
  <si>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</si>
  <si>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</si>
  <si>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</si>
  <si>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</si>
  <si>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</si>
  <si>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</si>
  <si>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</si>
  <si>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</si>
  <si>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</si>
  <si>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</si>
  <si>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</si>
  <si>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</si>
  <si>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</si>
  <si>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</si>
  <si>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</si>
  <si>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</si>
  <si>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</si>
  <si>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</si>
  <si>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</si>
  <si>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</si>
  <si>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</si>
  <si>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</si>
  <si>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</si>
  <si>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</si>
  <si>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</si>
  <si>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</si>
  <si>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</si>
  <si>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</si>
  <si>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</si>
  <si>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</si>
  <si>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</si>
  <si>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</si>
  <si>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</si>
  <si>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</si>
  <si>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</si>
  <si>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</si>
  <si>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</si>
  <si>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</si>
  <si>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</si>
  <si>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</si>
  <si>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</si>
  <si>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</si>
  <si>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</si>
  <si>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</si>
  <si>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</si>
  <si>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</si>
  <si>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</si>
  <si>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</si>
  <si>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</si>
  <si>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</si>
  <si>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</si>
  <si>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</si>
  <si>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</si>
  <si>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</si>
  <si>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</si>
  <si>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</si>
  <si>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</si>
  <si>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</si>
  <si>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</si>
  <si>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</si>
  <si>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</si>
  <si>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</si>
  <si>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</si>
  <si>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</si>
  <si>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</si>
  <si>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</si>
  <si>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</si>
  <si>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</si>
  <si>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</si>
  <si>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</si>
  <si>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</si>
  <si>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</si>
  <si>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</si>
  <si>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</si>
  <si>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</si>
  <si>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</si>
  <si>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</si>
  <si>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</si>
  <si>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</si>
  <si>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</si>
  <si>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</si>
  <si>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</si>
  <si>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</si>
  <si>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</si>
  <si>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</si>
  <si>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</si>
  <si>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</si>
  <si>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</si>
  <si>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</si>
  <si>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</si>
  <si>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</si>
  <si>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</si>
  <si>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</si>
  <si>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</si>
  <si>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</si>
  <si>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</si>
  <si>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</si>
  <si>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</si>
  <si>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</si>
  <si>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</si>
  <si>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</si>
  <si>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</si>
  <si>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</si>
  <si>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</si>
  <si>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</si>
  <si>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</si>
  <si>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</si>
  <si>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</si>
  <si>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</si>
  <si>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</si>
  <si>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</si>
  <si>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</si>
  <si>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</si>
  <si>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</si>
  <si>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</si>
  <si>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</si>
  <si>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</si>
  <si>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</si>
  <si>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</si>
  <si>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</si>
  <si>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</si>
  <si>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</si>
  <si>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</si>
  <si>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</si>
  <si>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</si>
  <si>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</si>
  <si>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</si>
  <si>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</si>
  <si>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</si>
  <si>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</si>
  <si>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</si>
  <si>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</si>
  <si>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</si>
  <si>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</si>
  <si>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</si>
  <si>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</si>
  <si>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</si>
  <si>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</si>
  <si>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</si>
  <si>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</si>
  <si>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</si>
  <si>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</si>
  <si>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</si>
  <si>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</si>
  <si>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</si>
  <si>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</si>
  <si>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</si>
  <si>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</si>
  <si>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</si>
  <si>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</si>
  <si>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</si>
  <si>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</si>
  <si>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</si>
  <si>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</si>
  <si>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</si>
  <si>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</si>
  <si>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</si>
  <si>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</si>
  <si>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</si>
  <si>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</si>
  <si>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</si>
  <si>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</si>
  <si>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</si>
  <si>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</si>
  <si>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</si>
  <si>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</si>
  <si>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</si>
  <si>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</si>
  <si>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</si>
  <si>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</si>
  <si>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</si>
  <si>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</si>
  <si>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</si>
  <si>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</si>
  <si>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</si>
  <si>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</si>
  <si>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</si>
  <si>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</si>
  <si>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</si>
  <si>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</si>
  <si>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</si>
  <si>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</si>
  <si>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</si>
  <si>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</si>
  <si>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</si>
  <si>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</si>
  <si>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</si>
  <si>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</si>
  <si>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</si>
  <si>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</si>
  <si>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</si>
  <si>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</si>
  <si>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</si>
  <si>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</si>
  <si>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</si>
  <si>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</si>
  <si>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</si>
  <si>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</si>
  <si>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</si>
  <si>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</si>
  <si>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</si>
  <si>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</si>
  <si>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</si>
  <si>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</si>
  <si>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</si>
  <si>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</si>
  <si>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</si>
  <si>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</si>
  <si>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</si>
  <si>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</si>
  <si>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</si>
  <si>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</si>
  <si>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</si>
  <si>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</si>
  <si>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</si>
  <si>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</si>
  <si>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</si>
  <si>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</si>
  <si>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</si>
  <si>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</si>
  <si>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</si>
  <si>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</si>
  <si>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</si>
  <si>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</si>
  <si>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</si>
  <si>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</si>
  <si>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</si>
  <si>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</si>
  <si>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</si>
  <si>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</si>
  <si>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</si>
  <si>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</si>
  <si>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</si>
  <si>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</si>
  <si>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</si>
  <si>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</si>
  <si>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</si>
  <si>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</si>
  <si>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</si>
  <si>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</si>
  <si>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</si>
  <si>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</si>
  <si>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</si>
  <si>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</si>
  <si>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</si>
  <si>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</si>
  <si>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</si>
  <si>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</si>
  <si>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</si>
  <si>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</si>
  <si>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</si>
  <si>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</si>
  <si>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</si>
  <si>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</si>
  <si>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</si>
  <si>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</si>
  <si>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</si>
  <si>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</si>
  <si>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</si>
  <si>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</si>
  <si>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</si>
  <si>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</si>
  <si>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</si>
  <si>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</si>
  <si>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</si>
  <si>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</si>
  <si>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</si>
  <si>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</si>
  <si>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</si>
  <si>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</si>
  <si>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</si>
  <si>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</si>
  <si>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</si>
  <si>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</si>
  <si>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</si>
  <si>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</si>
  <si>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</si>
  <si>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</si>
  <si>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</si>
  <si>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</si>
  <si>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</si>
  <si>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</si>
  <si>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</si>
  <si>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</si>
  <si>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</si>
  <si>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</si>
  <si>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</si>
  <si>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</si>
  <si>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</si>
  <si>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</si>
  <si>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</si>
  <si>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</si>
  <si>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</si>
  <si>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</si>
  <si>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</si>
  <si>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</si>
  <si>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</si>
  <si>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</si>
  <si>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</si>
  <si>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</si>
  <si>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</si>
  <si>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</si>
  <si>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</si>
  <si>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</si>
  <si>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</si>
  <si>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</si>
  <si>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</si>
  <si>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</si>
  <si>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</si>
  <si>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</si>
  <si>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</si>
  <si>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</si>
  <si>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</si>
  <si>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</si>
  <si>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</si>
  <si>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</si>
  <si>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</si>
  <si>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</si>
  <si>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</si>
  <si>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</si>
  <si>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</si>
  <si>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</si>
  <si>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</si>
  <si>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</si>
  <si>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</si>
  <si>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</si>
  <si>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</si>
  <si>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</si>
  <si>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</si>
  <si>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</si>
  <si>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</si>
  <si>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</si>
  <si>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</si>
  <si>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</si>
  <si>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</si>
  <si>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</si>
  <si>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</si>
  <si>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</si>
  <si>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</si>
  <si>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</si>
  <si>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</si>
  <si>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</si>
  <si>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</si>
  <si>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</si>
  <si>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</si>
  <si>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</si>
  <si>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</si>
  <si>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</si>
  <si>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</si>
  <si>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</si>
  <si>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</si>
  <si>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</si>
  <si>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</si>
  <si>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</si>
  <si>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</si>
  <si>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</si>
  <si>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</si>
  <si>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</si>
  <si>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</si>
  <si>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</si>
  <si>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</si>
  <si>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</si>
  <si>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</si>
  <si>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</si>
  <si>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</si>
  <si>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</si>
  <si>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</si>
  <si>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</si>
  <si>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</si>
  <si>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</si>
  <si>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</si>
  <si>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</si>
  <si>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</si>
  <si>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</si>
  <si>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</si>
  <si>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</si>
  <si>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</si>
  <si>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</si>
  <si>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</si>
  <si>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</si>
  <si>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</si>
  <si>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</si>
  <si>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</si>
  <si>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</si>
  <si>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</si>
  <si>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</si>
  <si>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</si>
  <si>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</si>
  <si>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</si>
  <si>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</si>
  <si>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</si>
  <si>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</si>
  <si>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</si>
  <si>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</si>
  <si>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</si>
  <si>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</si>
  <si>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</si>
  <si>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</si>
  <si>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</si>
  <si>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</si>
  <si>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</si>
  <si>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</si>
  <si>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</si>
  <si>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</si>
  <si>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</si>
  <si>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</si>
  <si>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</si>
  <si>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</si>
  <si>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</si>
  <si>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</si>
  <si>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</si>
  <si>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</si>
  <si>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</si>
  <si>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</si>
  <si>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</si>
  <si>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</si>
  <si>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</si>
  <si>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</si>
  <si>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</si>
  <si>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</si>
  <si>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</si>
  <si>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</si>
  <si>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</si>
  <si>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</si>
  <si>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</si>
  <si>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</si>
  <si>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</si>
  <si>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</si>
  <si>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</si>
  <si>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</si>
  <si>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</si>
  <si>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</si>
  <si>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</si>
  <si>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</si>
  <si>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</si>
  <si>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</si>
  <si>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</si>
  <si>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</si>
  <si>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</si>
  <si>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</si>
  <si>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</si>
  <si>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</si>
  <si>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</si>
  <si>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</si>
  <si>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</si>
  <si>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</si>
  <si>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</si>
  <si>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</si>
  <si>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</si>
  <si>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</si>
  <si>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</si>
  <si>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</si>
  <si>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</si>
  <si>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</si>
  <si>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</si>
  <si>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</si>
  <si>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</si>
  <si>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</si>
  <si>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</si>
  <si>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</si>
  <si>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</si>
  <si>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</si>
  <si>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</si>
  <si>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</si>
  <si>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</si>
  <si>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</si>
  <si>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</si>
  <si>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</si>
  <si>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</si>
  <si>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</si>
  <si>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</si>
  <si>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</si>
  <si>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</si>
  <si>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</si>
  <si>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</si>
  <si>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</si>
  <si>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</si>
  <si>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</si>
  <si>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</si>
  <si>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</si>
  <si>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</si>
  <si>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</si>
  <si>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</si>
  <si>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</si>
  <si>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</si>
  <si>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</si>
  <si>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</si>
  <si>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</si>
  <si>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</si>
  <si>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</si>
  <si>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</si>
  <si>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</si>
  <si>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</si>
  <si>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</si>
  <si>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</si>
  <si>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</si>
  <si>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</si>
  <si>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</si>
  <si>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</si>
  <si>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</si>
  <si>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</si>
  <si>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</si>
  <si>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</si>
  <si>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</si>
  <si>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</si>
  <si>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</si>
  <si>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</si>
  <si>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</si>
  <si>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</si>
  <si>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</si>
  <si>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</si>
  <si>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</si>
  <si>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</si>
  <si>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</si>
  <si>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</si>
  <si>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</si>
  <si>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</si>
  <si>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</si>
  <si>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</si>
  <si>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</si>
  <si>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</si>
  <si>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</si>
  <si>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</si>
  <si>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</si>
  <si>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</si>
  <si>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</si>
  <si>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</si>
  <si>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</si>
  <si>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</si>
  <si>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</si>
  <si>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</si>
  <si>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</si>
  <si>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</si>
  <si>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</si>
  <si>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</si>
  <si>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</si>
  <si>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</si>
  <si>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</si>
  <si>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</si>
  <si>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</si>
  <si>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</si>
  <si>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</si>
  <si>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</si>
  <si>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</si>
  <si>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</si>
  <si>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</si>
  <si>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</si>
  <si>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</si>
  <si>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</si>
  <si>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</si>
  <si>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</si>
  <si>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</si>
  <si>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</si>
  <si>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</si>
  <si>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</si>
  <si>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</si>
  <si>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</si>
  <si>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</si>
  <si>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</si>
  <si>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</si>
  <si>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</si>
  <si>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</si>
  <si>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</si>
  <si>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</si>
  <si>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</si>
  <si>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</si>
  <si>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</si>
  <si>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</si>
  <si>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</si>
  <si>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</si>
  <si>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</si>
  <si>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</si>
  <si>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</si>
  <si>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</si>
  <si>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</si>
  <si>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</si>
  <si>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</si>
  <si>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</si>
  <si>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</si>
  <si>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</si>
  <si>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</si>
  <si>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</si>
  <si>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</si>
  <si>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</si>
  <si>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</si>
  <si>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</si>
  <si>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</si>
  <si>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</si>
  <si>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</si>
  <si>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</si>
  <si>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</si>
  <si>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</si>
  <si>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</si>
  <si>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</si>
  <si>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</si>
  <si>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</si>
  <si>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</si>
  <si>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</si>
  <si>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</si>
  <si>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</si>
  <si>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</si>
  <si>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</si>
  <si>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</si>
  <si>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</si>
  <si>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</si>
  <si>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</si>
  <si>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</si>
  <si>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</si>
  <si>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</si>
  <si>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</si>
  <si>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</si>
  <si>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</si>
  <si>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</si>
  <si>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</si>
  <si>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</si>
  <si>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</si>
  <si>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</si>
  <si>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</si>
  <si>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</si>
  <si>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</si>
  <si>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</si>
  <si>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</si>
  <si>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</si>
  <si>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</si>
  <si>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</si>
  <si>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</si>
  <si>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</si>
  <si>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</si>
  <si>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</si>
  <si>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</si>
  <si>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</si>
  <si>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</si>
  <si>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</si>
  <si>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</si>
  <si>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</si>
  <si>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</si>
  <si>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</si>
  <si>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</si>
  <si>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</si>
  <si>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</si>
  <si>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</si>
  <si>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</si>
  <si>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</si>
  <si>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</si>
  <si>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</si>
  <si>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</si>
  <si>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</si>
  <si>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</si>
  <si>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</si>
  <si>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</si>
  <si>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</si>
  <si>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</si>
  <si>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</si>
  <si>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</si>
  <si>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</si>
  <si>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</si>
  <si>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</si>
  <si>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</si>
  <si>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</si>
  <si>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</si>
  <si>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</si>
  <si>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</si>
  <si>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</si>
  <si>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</si>
  <si>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</si>
  <si>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</si>
  <si>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</si>
  <si>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</si>
  <si>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</si>
  <si>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</si>
  <si>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</si>
  <si>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</si>
  <si>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</si>
  <si>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</si>
  <si>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</si>
  <si>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</si>
  <si>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</si>
  <si>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</si>
  <si>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</si>
  <si>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</si>
  <si>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</si>
  <si>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</si>
  <si>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</si>
  <si>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</si>
  <si>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</si>
  <si>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</si>
  <si>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</si>
  <si>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</si>
  <si>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</si>
  <si>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</si>
  <si>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</si>
  <si>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</si>
  <si>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</si>
  <si>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</si>
  <si>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</si>
  <si>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</si>
  <si>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</si>
  <si>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</si>
  <si>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</si>
  <si>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</si>
  <si>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</si>
  <si>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</si>
  <si>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</si>
  <si>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</si>
  <si>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</si>
  <si>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</si>
  <si>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</si>
  <si>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</si>
  <si>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</si>
  <si>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</si>
  <si>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</si>
  <si>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</si>
  <si>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</si>
  <si>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</si>
  <si>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</si>
  <si>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</si>
  <si>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</si>
  <si>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</si>
  <si>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</si>
  <si>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</si>
  <si>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</si>
  <si>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</si>
  <si>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</si>
  <si>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</si>
  <si>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</si>
  <si>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</si>
  <si>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</si>
  <si>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</si>
  <si>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</si>
  <si>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</si>
  <si>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</si>
  <si>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</si>
  <si>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</si>
  <si>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</si>
  <si>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</si>
  <si>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</si>
  <si>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</si>
  <si>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</si>
  <si>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</si>
  <si>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</si>
  <si>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</si>
  <si>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</si>
  <si>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</si>
  <si>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</si>
  <si>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</si>
  <si>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</si>
  <si>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</si>
  <si>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</si>
  <si>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</si>
  <si>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</si>
  <si>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</si>
  <si>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</si>
  <si>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</si>
  <si>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</si>
  <si>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</si>
  <si>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</si>
  <si>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</si>
  <si>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</si>
  <si>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</si>
  <si>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</si>
  <si>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</si>
  <si>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</si>
  <si>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</si>
  <si>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</si>
  <si>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</si>
  <si>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</si>
  <si>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</si>
  <si>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</si>
  <si>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</si>
  <si>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</si>
  <si>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</si>
  <si>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</si>
  <si>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</si>
  <si>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</si>
  <si>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</si>
  <si>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</si>
  <si>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</si>
  <si>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</si>
  <si>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</si>
  <si>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</si>
  <si>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</si>
  <si>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</si>
  <si>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</si>
  <si>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</si>
  <si>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</si>
  <si>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</si>
  <si>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</si>
  <si>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</si>
  <si>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</si>
  <si>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</si>
  <si>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</si>
  <si>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</si>
  <si>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</si>
  <si>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</si>
  <si>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</si>
  <si>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</si>
  <si>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</si>
  <si>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</si>
  <si>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</si>
  <si>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</si>
  <si>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</si>
  <si>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</si>
  <si>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</si>
  <si>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</si>
  <si>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</si>
  <si>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</si>
  <si>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</si>
  <si>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</si>
  <si>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</si>
  <si>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</si>
  <si>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</si>
  <si>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</si>
  <si>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</si>
  <si>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</si>
  <si>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</si>
  <si>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</si>
  <si>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</si>
  <si>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</si>
  <si>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</si>
  <si>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</si>
  <si>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</si>
  <si>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</si>
  <si>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</si>
  <si>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</si>
  <si>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</si>
  <si>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</si>
  <si>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</si>
  <si>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</si>
  <si>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</si>
  <si>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</si>
  <si>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</si>
  <si>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</si>
  <si>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</si>
  <si>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</si>
  <si>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</si>
  <si>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</si>
  <si>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</si>
  <si>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</si>
  <si>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</si>
  <si>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</si>
  <si>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</si>
  <si>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</si>
  <si>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</si>
  <si>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</si>
  <si>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</si>
  <si>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</si>
  <si>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</si>
  <si>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</si>
  <si>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</si>
  <si>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</si>
  <si>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</si>
  <si>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</si>
  <si>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</si>
  <si>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</si>
  <si>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</si>
  <si>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</si>
  <si>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</si>
  <si>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</si>
  <si>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</si>
  <si>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</si>
  <si>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</si>
  <si>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</si>
  <si>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</si>
  <si>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</si>
  <si>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</si>
  <si>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</si>
  <si>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</si>
  <si>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</si>
  <si>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</si>
  <si>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</si>
  <si>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</si>
  <si>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</si>
  <si>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</si>
  <si>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</si>
  <si>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</si>
  <si>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</si>
  <si>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</si>
  <si>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</si>
  <si>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</si>
  <si>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</si>
  <si>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</si>
  <si>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</si>
  <si>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</si>
  <si>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</si>
  <si>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</si>
  <si>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</si>
  <si>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</si>
  <si>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</si>
  <si>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</si>
  <si>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</si>
  <si>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</si>
  <si>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</si>
  <si>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</si>
  <si>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</si>
  <si>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</si>
  <si>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</si>
  <si>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</si>
  <si>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</si>
  <si>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</si>
  <si>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</si>
  <si>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</si>
  <si>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</si>
  <si>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</si>
  <si>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</si>
  <si>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</si>
  <si>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</si>
  <si>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</si>
  <si>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</si>
  <si>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</si>
  <si>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</si>
  <si>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</si>
  <si>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</si>
  <si>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</si>
  <si>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</si>
  <si>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</si>
  <si>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</si>
  <si>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</si>
  <si>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</si>
  <si>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</si>
  <si>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</si>
  <si>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</si>
  <si>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</si>
  <si>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</si>
  <si>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</si>
  <si>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</si>
  <si>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</si>
  <si>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</si>
  <si>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</si>
  <si>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</si>
  <si>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</si>
  <si>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</si>
  <si>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</si>
  <si>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</si>
  <si>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</si>
  <si>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</si>
  <si>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</si>
  <si>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</si>
  <si>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</si>
  <si>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</si>
  <si>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</si>
  <si>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</si>
  <si>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</si>
  <si>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</si>
  <si>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</si>
  <si>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</si>
  <si>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</si>
  <si>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</si>
  <si>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</si>
  <si>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</si>
  <si>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</si>
  <si>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</si>
  <si>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</si>
  <si>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</si>
  <si>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</si>
  <si>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</si>
  <si>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</si>
  <si>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</si>
  <si>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</si>
  <si>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</si>
  <si>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</si>
  <si>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</si>
  <si>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</si>
  <si>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</si>
  <si>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</si>
  <si>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</si>
  <si>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</si>
  <si>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</si>
  <si>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</si>
  <si>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</si>
  <si>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</si>
  <si>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</si>
  <si>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</si>
  <si>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</si>
  <si>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</si>
  <si>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</si>
  <si>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</si>
  <si>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</si>
  <si>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</si>
  <si>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</si>
  <si>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</si>
  <si>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</si>
  <si>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</si>
  <si>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</si>
  <si>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</si>
  <si>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</si>
  <si>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</si>
  <si>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</si>
  <si>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</si>
  <si>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</si>
  <si>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</si>
  <si>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</si>
  <si>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</si>
  <si>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</si>
  <si>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</si>
  <si>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</si>
  <si>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</si>
  <si>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</si>
  <si>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</si>
  <si>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</si>
  <si>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</si>
  <si>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</si>
  <si>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</si>
  <si>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</si>
  <si>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</si>
  <si>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</si>
  <si>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</si>
  <si>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</si>
  <si>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</si>
  <si>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</si>
  <si>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</si>
  <si>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</si>
  <si>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</si>
  <si>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</si>
  <si>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</si>
  <si>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</si>
  <si>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</si>
  <si>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</si>
  <si>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</si>
  <si>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</si>
  <si>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</si>
  <si>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</si>
  <si>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</si>
  <si>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</si>
  <si>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</si>
  <si>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</si>
  <si>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</si>
  <si>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</si>
  <si>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</si>
  <si>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</si>
  <si>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</si>
  <si>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</si>
  <si>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</si>
  <si>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</si>
  <si>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</si>
  <si>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</si>
  <si>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</si>
  <si>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</si>
  <si>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</si>
  <si>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</si>
  <si>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</si>
  <si>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</si>
  <si>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</si>
  <si>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</si>
  <si>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</si>
  <si>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</si>
  <si>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</si>
  <si>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</si>
  <si>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</si>
  <si>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</si>
  <si>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</si>
  <si>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</si>
  <si>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</si>
  <si>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</si>
  <si>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</si>
  <si>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</si>
  <si>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</si>
  <si>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</si>
  <si>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</si>
  <si>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</si>
  <si>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</si>
  <si>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</si>
  <si>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</si>
  <si>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</si>
  <si>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</si>
  <si>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</si>
  <si>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</si>
  <si>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</si>
  <si>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</si>
  <si>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</si>
  <si>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</si>
  <si>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</si>
  <si>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</si>
  <si>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</si>
  <si>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</si>
  <si>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</si>
  <si>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</si>
  <si>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</si>
  <si>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</si>
  <si>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</si>
  <si>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</si>
  <si>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</si>
  <si>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</si>
  <si>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</si>
  <si>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</si>
  <si>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</si>
  <si>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</si>
  <si>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</si>
  <si>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</si>
  <si>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</si>
  <si>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</si>
  <si>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</si>
  <si>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</si>
  <si>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</si>
  <si>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</si>
  <si>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</si>
  <si>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</si>
  <si>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</si>
  <si>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</si>
  <si>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</si>
  <si>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</si>
  <si>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</si>
  <si>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</si>
  <si>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</si>
  <si>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</si>
  <si>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</si>
  <si>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</si>
  <si>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</si>
  <si>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</si>
  <si>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</si>
  <si>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</si>
  <si>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</si>
  <si>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</si>
  <si>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</si>
  <si>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</si>
  <si>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</si>
  <si>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</si>
  <si>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</si>
  <si>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</si>
  <si>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</si>
  <si>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</si>
  <si>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</si>
  <si>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</si>
  <si>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</si>
  <si>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</si>
  <si>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</si>
  <si>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</si>
  <si>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</si>
  <si>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</si>
  <si>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</si>
  <si>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</si>
  <si>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</si>
  <si>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</si>
  <si>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</si>
  <si>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</si>
  <si>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</si>
  <si>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</si>
  <si>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</si>
  <si>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</si>
  <si>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</si>
  <si>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</si>
  <si>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</si>
  <si>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</si>
  <si>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</si>
  <si>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</si>
  <si>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</si>
  <si>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</si>
  <si>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</si>
  <si>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</si>
  <si>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</si>
  <si>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</si>
  <si>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</si>
  <si>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</si>
  <si>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</si>
  <si>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</si>
  <si>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</si>
  <si>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</si>
  <si>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</si>
  <si>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</si>
  <si>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</si>
  <si>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</si>
  <si>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</si>
  <si>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</si>
  <si>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</si>
  <si>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</si>
  <si>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</si>
  <si>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</si>
  <si>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</si>
  <si>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</si>
  <si>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</si>
  <si>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</si>
  <si>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</si>
  <si>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</si>
  <si>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</si>
  <si>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</si>
  <si>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</si>
  <si>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</si>
  <si>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</si>
  <si>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</si>
  <si>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</si>
  <si>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</si>
  <si>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</si>
  <si>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</si>
  <si>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</si>
  <si>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</si>
  <si>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</si>
  <si>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</si>
  <si>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</si>
  <si>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</si>
  <si>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</si>
  <si>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</si>
  <si>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</si>
  <si>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</si>
  <si>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</si>
  <si>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</si>
  <si>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</si>
  <si>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</si>
  <si>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</si>
  <si>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</si>
  <si>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</si>
  <si>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</si>
  <si>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</si>
  <si>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</si>
  <si>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</si>
  <si>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</si>
  <si>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</si>
  <si>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</si>
  <si>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</si>
  <si>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</si>
  <si>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</si>
  <si>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</si>
  <si>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</si>
  <si>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</si>
  <si>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</si>
  <si>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</si>
  <si>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</si>
  <si>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</si>
  <si>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</si>
  <si>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</si>
  <si>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</si>
  <si>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</si>
  <si>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</si>
  <si>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</si>
  <si>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</si>
  <si>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</si>
  <si>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</si>
  <si>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</si>
  <si>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</si>
  <si>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</si>
  <si>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</si>
  <si>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</si>
  <si>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</si>
  <si>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</si>
  <si>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</si>
  <si>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</si>
  <si>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</si>
  <si>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</si>
  <si>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</si>
  <si>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</si>
  <si>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</si>
  <si>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</si>
  <si>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</si>
  <si>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</si>
  <si>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</si>
  <si>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</si>
  <si>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</si>
  <si>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</si>
  <si>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</si>
  <si>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</si>
  <si>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</si>
  <si>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</si>
  <si>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</si>
  <si>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</si>
  <si>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</si>
  <si>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</si>
  <si>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</si>
  <si>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</si>
  <si>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</si>
  <si>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</si>
  <si>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</si>
  <si>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</si>
  <si>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</si>
  <si>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</si>
  <si>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</si>
  <si>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</si>
  <si>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</si>
  <si>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</si>
  <si>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</si>
  <si>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</si>
  <si>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</si>
  <si>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</si>
  <si>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</si>
  <si>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</si>
  <si>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</si>
  <si>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</si>
  <si>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</si>
  <si>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</si>
  <si>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</si>
  <si>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</si>
  <si>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</si>
  <si>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</si>
  <si>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</si>
  <si>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</si>
  <si>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</si>
  <si>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</si>
  <si>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</si>
  <si>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</si>
  <si>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</si>
  <si>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</si>
  <si>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</si>
  <si>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</si>
  <si>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</si>
  <si>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</si>
  <si>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</si>
  <si>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</si>
  <si>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</si>
  <si>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</si>
  <si>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</si>
  <si>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</si>
  <si>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</si>
  <si>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</si>
  <si>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</si>
  <si>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</si>
  <si>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</si>
  <si>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</si>
  <si>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</si>
  <si>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</si>
  <si>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</si>
  <si>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</si>
  <si>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</si>
  <si>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</si>
  <si>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</si>
  <si>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</si>
  <si>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</si>
  <si>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</si>
  <si>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</si>
  <si>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</si>
  <si>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</si>
  <si>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</si>
  <si>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</si>
  <si>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</si>
  <si>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</si>
  <si>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</si>
  <si>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</si>
  <si>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</si>
  <si>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</si>
  <si>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</si>
  <si>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</si>
  <si>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</si>
  <si>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</si>
  <si>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</si>
  <si>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</si>
  <si>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</si>
  <si>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</si>
  <si>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</si>
  <si>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</si>
  <si>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</si>
  <si>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</si>
  <si>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</si>
  <si>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</si>
  <si>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</si>
  <si>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</si>
  <si>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</si>
  <si>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</si>
  <si>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</si>
  <si>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</si>
  <si>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</si>
  <si>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</si>
  <si>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</si>
  <si>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</si>
  <si>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</si>
  <si>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</si>
  <si>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</si>
  <si>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</si>
  <si>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</si>
  <si>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</si>
  <si>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</si>
  <si>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</si>
  <si>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</si>
  <si>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</si>
  <si>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</si>
  <si>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</si>
  <si>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</si>
  <si>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</si>
  <si>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</si>
  <si>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</si>
  <si>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</si>
  <si>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</si>
  <si>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</si>
  <si>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</si>
  <si>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</si>
  <si>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</si>
  <si>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</si>
  <si>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</si>
  <si>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</si>
  <si>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</si>
  <si>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</si>
  <si>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</si>
  <si>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</si>
  <si>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</si>
  <si>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</si>
  <si>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</si>
  <si>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</si>
  <si>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</si>
  <si>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</si>
  <si>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</si>
  <si>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</si>
  <si>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</si>
  <si>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</si>
  <si>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</si>
  <si>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</si>
  <si>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</si>
  <si>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</si>
  <si>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</si>
  <si>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</si>
  <si>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</si>
  <si>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</si>
  <si>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</si>
  <si>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</si>
  <si>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</si>
  <si>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</si>
  <si>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</si>
  <si>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</si>
  <si>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</si>
  <si>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</si>
  <si>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</si>
  <si>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</si>
  <si>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</si>
  <si>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</si>
  <si>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</si>
  <si>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</si>
  <si>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</si>
  <si>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</si>
  <si>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</si>
  <si>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</si>
  <si>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</si>
  <si>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</si>
  <si>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</si>
  <si>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</si>
  <si>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</si>
  <si>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</si>
  <si>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</si>
  <si>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</si>
  <si>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</si>
  <si>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</si>
  <si>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</si>
  <si>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</si>
  <si>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</si>
  <si>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</si>
  <si>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</si>
  <si>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</si>
  <si>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</si>
  <si>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</si>
  <si>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</si>
  <si>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</si>
  <si>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</si>
  <si>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</si>
  <si>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</si>
  <si>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</si>
  <si>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</si>
  <si>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</si>
  <si>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</si>
  <si>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</si>
  <si>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</si>
  <si>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</si>
  <si>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</si>
  <si>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</si>
  <si>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</si>
  <si>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</si>
  <si>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</si>
  <si>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</si>
  <si>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</si>
  <si>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</si>
  <si>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</si>
  <si>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</si>
  <si>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</si>
  <si>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</si>
  <si>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</si>
  <si>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</si>
  <si>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</si>
  <si>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</si>
  <si>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</si>
  <si>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</si>
  <si>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</si>
  <si>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</si>
  <si>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</si>
  <si>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</si>
  <si>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</si>
  <si>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</si>
  <si>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</si>
  <si>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</si>
  <si>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</si>
  <si>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</si>
  <si>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</si>
  <si>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</si>
  <si>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</si>
  <si>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</si>
  <si>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</si>
  <si>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</si>
  <si>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</si>
  <si>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</si>
  <si>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</si>
  <si>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</si>
  <si>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</si>
  <si>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</si>
  <si>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</si>
  <si>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</si>
  <si>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</si>
  <si>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</si>
  <si>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</si>
  <si>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</si>
  <si>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</si>
  <si>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</si>
  <si>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</si>
  <si>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</si>
  <si>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</si>
  <si>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</si>
  <si>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</si>
  <si>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</si>
  <si>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</si>
  <si>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</si>
  <si>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</si>
  <si>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</si>
  <si>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</si>
  <si>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</si>
  <si>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</si>
  <si>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</si>
  <si>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</si>
  <si>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</si>
  <si>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</si>
  <si>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</si>
  <si>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</si>
  <si>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</si>
  <si>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</si>
  <si>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</si>
  <si>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</si>
  <si>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</si>
  <si>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</si>
  <si>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</si>
  <si>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</si>
  <si>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</si>
  <si>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</si>
  <si>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</si>
  <si>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</si>
  <si>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</si>
  <si>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</si>
  <si>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</si>
  <si>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</si>
  <si>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</si>
  <si>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</si>
  <si>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</si>
  <si>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</si>
  <si>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</si>
  <si>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</si>
  <si>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</si>
  <si>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</si>
  <si>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</si>
  <si>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</si>
  <si>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</si>
  <si>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</si>
  <si>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</si>
  <si>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</si>
  <si>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</si>
  <si>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</si>
  <si>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</si>
  <si>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</si>
  <si>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</si>
  <si>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</si>
  <si>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</si>
  <si>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</si>
  <si>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</si>
  <si>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</si>
  <si>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</si>
  <si>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</si>
  <si>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</si>
  <si>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</si>
  <si>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</si>
  <si>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</si>
  <si>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</si>
  <si>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</si>
  <si>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</si>
  <si>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</si>
  <si>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</si>
  <si>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</si>
  <si>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</si>
  <si>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</si>
  <si>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</si>
  <si>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</si>
  <si>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</si>
  <si>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</si>
  <si>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</si>
  <si>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</si>
  <si>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</si>
  <si>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</si>
  <si>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</si>
  <si>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</si>
  <si>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</si>
  <si>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</si>
  <si>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</si>
  <si>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</si>
  <si>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</si>
  <si>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</si>
  <si>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</si>
  <si>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</si>
  <si>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</si>
  <si>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</si>
  <si>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</si>
  <si>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</si>
  <si>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</si>
  <si>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</si>
  <si>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</si>
  <si>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</si>
  <si>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</si>
  <si>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</si>
  <si>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</si>
  <si>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</si>
  <si>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</si>
  <si>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</si>
  <si>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</si>
  <si>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</si>
  <si>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</si>
  <si>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</si>
  <si>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</si>
  <si>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</si>
  <si>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</si>
  <si>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</si>
  <si>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</si>
  <si>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</si>
  <si>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</si>
  <si>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</si>
  <si>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</si>
  <si>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</si>
  <si>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</si>
  <si>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</si>
  <si>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</si>
  <si>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</si>
  <si>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</si>
  <si>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</si>
  <si>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</si>
  <si>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</si>
  <si>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</si>
  <si>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</si>
  <si>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</si>
  <si>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</si>
  <si>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</si>
  <si>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</si>
  <si>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</si>
  <si>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</si>
  <si>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</si>
  <si>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</si>
  <si>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</si>
  <si>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</si>
  <si>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</si>
  <si>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</si>
  <si>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</si>
  <si>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</si>
  <si>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</si>
  <si>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</si>
  <si>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</si>
  <si>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</si>
  <si>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</si>
  <si>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</si>
  <si>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</si>
  <si>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</si>
  <si>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</si>
  <si>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</si>
  <si>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</si>
  <si>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</si>
  <si>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</si>
  <si>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</si>
  <si>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</si>
  <si>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</si>
  <si>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</si>
  <si>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</si>
  <si>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</si>
  <si>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</si>
  <si>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</si>
  <si>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</si>
  <si>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</si>
  <si>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</si>
  <si>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</si>
  <si>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</si>
  <si>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</si>
  <si>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</si>
  <si>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</si>
  <si>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</si>
  <si>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</si>
  <si>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</si>
  <si>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</si>
  <si>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</si>
  <si>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</si>
  <si>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</si>
  <si>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</si>
  <si>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</si>
  <si>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</si>
  <si>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</si>
  <si>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</si>
  <si>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</si>
  <si>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</si>
  <si>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</si>
  <si>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</si>
  <si>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</si>
  <si>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</si>
  <si>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</si>
  <si>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</si>
  <si>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</si>
  <si>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</si>
  <si>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</si>
  <si>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</si>
  <si>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</si>
  <si>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</si>
  <si>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</si>
  <si>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</si>
  <si>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</si>
  <si>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</si>
  <si>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</si>
  <si>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</si>
  <si>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</si>
  <si>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</si>
  <si>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</si>
  <si>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</si>
  <si>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</si>
  <si>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</si>
  <si>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</si>
  <si>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</si>
  <si>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</si>
  <si>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</si>
  <si>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</si>
  <si>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</si>
  <si>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</si>
  <si>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</si>
  <si>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</si>
  <si>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</si>
  <si>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</si>
  <si>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</si>
  <si>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</si>
  <si>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</si>
  <si>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</si>
  <si>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</si>
  <si>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</si>
  <si>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</si>
  <si>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</si>
  <si>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</si>
  <si>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</si>
  <si>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</si>
  <si>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</si>
  <si>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</si>
  <si>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</si>
  <si>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</si>
  <si>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</si>
  <si>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</si>
  <si>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</si>
  <si>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</si>
  <si>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</si>
  <si>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</si>
  <si>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</si>
  <si>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</si>
  <si>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</si>
  <si>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</si>
  <si>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</si>
  <si>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</si>
  <si>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</si>
  <si>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</si>
  <si>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</si>
  <si>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</si>
  <si>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</si>
  <si>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</si>
  <si>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</si>
  <si>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</si>
  <si>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</si>
  <si>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</si>
  <si>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</si>
  <si>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</si>
  <si>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</si>
  <si>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</si>
  <si>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</si>
  <si>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</si>
  <si>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</si>
  <si>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</si>
  <si>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</si>
  <si>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</si>
  <si>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</si>
  <si>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</si>
  <si>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</si>
  <si>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</si>
  <si>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</si>
  <si>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</si>
  <si>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</si>
  <si>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</si>
  <si>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</si>
  <si>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</si>
  <si>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</si>
  <si>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</si>
  <si>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</si>
  <si>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</si>
  <si>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</si>
  <si>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</si>
  <si>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</si>
  <si>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</si>
  <si>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</si>
  <si>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</si>
  <si>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</si>
  <si>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</si>
  <si>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</si>
  <si>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</si>
  <si>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</si>
  <si>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</si>
  <si>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</si>
  <si>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</si>
  <si>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</si>
  <si>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</si>
  <si>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</si>
  <si>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</si>
  <si>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</si>
  <si>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</si>
  <si>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</si>
  <si>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</si>
  <si>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</si>
  <si>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</si>
  <si>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</si>
  <si>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</si>
  <si>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</si>
  <si>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</si>
  <si>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</si>
  <si>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</si>
  <si>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</si>
  <si>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</si>
  <si>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</si>
  <si>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</si>
  <si>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</si>
  <si>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</si>
  <si>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</si>
  <si>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</si>
  <si>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</si>
  <si>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</si>
  <si>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</si>
  <si>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</si>
  <si>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</si>
  <si>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</si>
  <si>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</si>
  <si>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</si>
  <si>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</si>
  <si>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</si>
  <si>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</si>
  <si>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</si>
  <si>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</si>
  <si>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</si>
  <si>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</si>
  <si>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</si>
  <si>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</si>
  <si>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</si>
  <si>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</si>
  <si>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</si>
  <si>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</si>
  <si>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</si>
  <si>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</si>
  <si>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</si>
  <si>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</si>
  <si>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</si>
  <si>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</si>
  <si>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</si>
  <si>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</si>
  <si>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</si>
  <si>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</si>
  <si>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</si>
  <si>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</si>
  <si>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</si>
  <si>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</si>
  <si>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</si>
  <si>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</si>
  <si>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</si>
  <si>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</si>
  <si>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</si>
  <si>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</si>
  <si>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</si>
  <si>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</si>
  <si>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</si>
  <si>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</si>
  <si>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</si>
  <si>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</si>
  <si>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</si>
  <si>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</si>
  <si>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</si>
  <si>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</si>
  <si>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</si>
  <si>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</si>
  <si>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</si>
  <si>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</si>
  <si>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</si>
  <si>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</si>
  <si>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</si>
  <si>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</si>
  <si>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</si>
  <si>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</si>
  <si>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</si>
  <si>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</si>
  <si>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</si>
  <si>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</si>
  <si>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</si>
  <si>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</si>
  <si>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</si>
  <si>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</si>
  <si>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</si>
  <si>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</si>
  <si>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</si>
  <si>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</si>
  <si>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</si>
  <si>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</si>
  <si>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</si>
  <si>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</si>
  <si>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</si>
  <si>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</si>
  <si>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</si>
  <si>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</si>
  <si>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</si>
  <si>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</si>
  <si>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</si>
  <si>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</si>
  <si>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</si>
  <si>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</si>
  <si>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</si>
  <si>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</si>
  <si>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</si>
  <si>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</si>
  <si>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</si>
  <si>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</si>
  <si>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</si>
  <si>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</si>
  <si>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</si>
  <si>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</si>
  <si>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</si>
  <si>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</si>
  <si>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</si>
  <si>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</si>
  <si>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</si>
  <si>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</si>
  <si>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</si>
  <si>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</si>
  <si>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</si>
  <si>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</si>
  <si>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</si>
  <si>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</si>
  <si>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</si>
  <si>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</si>
  <si>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</si>
  <si>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</si>
  <si>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</si>
  <si>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</si>
  <si>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</si>
  <si>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</si>
  <si>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</si>
  <si>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</si>
  <si>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</si>
  <si>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</si>
  <si>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</si>
  <si>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</si>
  <si>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</si>
  <si>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</si>
  <si>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</si>
  <si>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</si>
  <si>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</si>
  <si>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</si>
  <si>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</si>
  <si>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</si>
  <si>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</si>
  <si>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</si>
  <si>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</si>
  <si>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</si>
  <si>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</si>
  <si>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</si>
  <si>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</si>
  <si>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</si>
  <si>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</si>
  <si>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</si>
  <si>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</si>
  <si>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</si>
  <si>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</si>
  <si>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</si>
  <si>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</si>
  <si>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</si>
  <si>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</si>
  <si>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</si>
  <si>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</si>
  <si>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</si>
  <si>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</si>
  <si>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</si>
  <si>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</si>
  <si>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</si>
  <si>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</si>
  <si>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</si>
  <si>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</si>
  <si>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</si>
  <si>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</si>
  <si>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</si>
  <si>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</si>
  <si>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</si>
  <si>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</si>
  <si>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</si>
  <si>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</si>
  <si>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</si>
  <si>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</si>
  <si>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</si>
  <si>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</si>
  <si>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</si>
  <si>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</si>
  <si>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</si>
  <si>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</si>
  <si>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</si>
  <si>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</si>
  <si>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</si>
  <si>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</si>
  <si>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</si>
  <si>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</si>
  <si>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</si>
  <si>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</si>
  <si>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</si>
  <si>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</si>
  <si>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</si>
  <si>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</si>
  <si>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</si>
  <si>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</si>
  <si>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</si>
  <si>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</si>
  <si>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</si>
  <si>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</si>
  <si>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</si>
  <si>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</si>
  <si>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</si>
  <si>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</si>
  <si>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</si>
  <si>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</si>
  <si>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</si>
  <si>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</si>
  <si>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</si>
  <si>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</si>
  <si>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</si>
  <si>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</si>
  <si>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</si>
  <si>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</si>
  <si>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</si>
  <si>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</si>
  <si>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</si>
  <si>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</si>
  <si>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</si>
  <si>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</si>
  <si>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</si>
  <si>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</si>
  <si>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</si>
  <si>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</si>
  <si>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</si>
  <si>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</si>
  <si>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</si>
  <si>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</si>
  <si>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</si>
  <si>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</si>
  <si>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</si>
  <si>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</si>
  <si>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</si>
  <si>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</si>
  <si>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</si>
  <si>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</si>
  <si>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</si>
  <si>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</si>
  <si>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</si>
  <si>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</si>
  <si>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</si>
  <si>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</si>
  <si>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</si>
  <si>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</si>
  <si>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</si>
  <si>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</si>
  <si>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</si>
  <si>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</si>
  <si>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</si>
  <si>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</si>
  <si>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</si>
  <si>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</si>
  <si>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</si>
  <si>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</si>
  <si>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</si>
  <si>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</si>
  <si>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</si>
  <si>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</si>
  <si>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</si>
  <si>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</si>
  <si>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</si>
  <si>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</si>
  <si>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</si>
  <si>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</si>
  <si>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</si>
  <si>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</si>
  <si>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</si>
  <si>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</si>
  <si>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</si>
  <si>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</si>
  <si>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</si>
  <si>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</si>
  <si>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</si>
  <si>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</si>
  <si>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</si>
  <si>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</si>
  <si>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</si>
  <si>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</si>
  <si>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</si>
  <si>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</si>
  <si>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</si>
  <si>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</si>
  <si>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</si>
  <si>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</si>
  <si>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</si>
  <si>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</si>
  <si>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</si>
  <si>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</si>
  <si>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</si>
  <si>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</si>
  <si>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</si>
  <si>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</si>
  <si>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</si>
  <si>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</si>
  <si>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</si>
  <si>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</si>
  <si>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</si>
  <si>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</si>
  <si>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</si>
  <si>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</si>
  <si>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</si>
  <si>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</si>
  <si>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</si>
  <si>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</si>
  <si>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</si>
  <si>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</si>
  <si>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</si>
  <si>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</si>
  <si>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</si>
  <si>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</si>
  <si>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</si>
  <si>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</si>
  <si>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</si>
  <si>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</si>
  <si>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</si>
  <si>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</si>
  <si>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</si>
  <si>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</si>
  <si>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</si>
  <si>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</si>
  <si>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</si>
  <si>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</si>
  <si>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</si>
  <si>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</si>
  <si>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</si>
  <si>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</si>
  <si>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</si>
  <si>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</si>
  <si>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</si>
  <si>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</si>
  <si>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</si>
  <si>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</si>
  <si>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</si>
  <si>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</si>
  <si>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</si>
  <si>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</si>
  <si>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</si>
  <si>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</si>
  <si>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</si>
  <si>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</si>
  <si>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</si>
  <si>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</si>
  <si>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</si>
  <si>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</si>
  <si>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</si>
  <si>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</si>
  <si>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</si>
  <si>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</si>
  <si>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</si>
  <si>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</si>
  <si>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</si>
  <si>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</si>
  <si>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</si>
  <si>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</si>
  <si>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</si>
  <si>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</si>
  <si>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</si>
  <si>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</si>
  <si>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</si>
  <si>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</si>
  <si>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</si>
  <si>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</si>
  <si>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</si>
  <si>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</si>
  <si>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</si>
  <si>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</si>
  <si>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</si>
  <si>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</si>
  <si>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</si>
  <si>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</si>
  <si>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</si>
  <si>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</si>
  <si>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</si>
  <si>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</si>
  <si>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</si>
  <si>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</si>
  <si>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</si>
  <si>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</si>
  <si>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</si>
  <si>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</si>
  <si>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</si>
  <si>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</si>
  <si>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</si>
  <si>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</si>
  <si>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</si>
  <si>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</si>
  <si>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</si>
  <si>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</si>
  <si>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</si>
  <si>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</si>
  <si>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</si>
  <si>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</si>
  <si>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</si>
  <si>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</si>
  <si>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</si>
  <si>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</si>
  <si>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</si>
  <si>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</si>
  <si>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</si>
  <si>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</si>
  <si>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</si>
  <si>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</si>
  <si>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</si>
  <si>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</si>
  <si>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</si>
  <si>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</si>
  <si>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</si>
  <si>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</si>
  <si>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</si>
  <si>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</si>
  <si>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</si>
  <si>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</si>
  <si>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</si>
  <si>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</si>
  <si>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</si>
  <si>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</si>
  <si>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</si>
  <si>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</si>
  <si>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</si>
  <si>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</si>
  <si>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</si>
  <si>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</si>
  <si>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</si>
  <si>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</si>
  <si>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</si>
  <si>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</si>
  <si>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</si>
  <si>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</si>
  <si>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</si>
  <si>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</si>
  <si>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</si>
  <si>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</si>
  <si>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</si>
  <si>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</si>
  <si>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</si>
  <si>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</si>
  <si>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</si>
  <si>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</si>
  <si>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</si>
  <si>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</si>
  <si>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</si>
  <si>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</si>
  <si>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</si>
  <si>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</si>
  <si>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</si>
  <si>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</si>
  <si>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</si>
  <si>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</si>
  <si>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</si>
  <si>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</si>
  <si>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</si>
  <si>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</si>
  <si>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</si>
  <si>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</si>
  <si>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</si>
  <si>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</si>
  <si>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</si>
  <si>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</si>
  <si>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</si>
  <si>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</si>
  <si>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</si>
  <si>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</si>
  <si>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</si>
  <si>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</si>
  <si>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</si>
  <si>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</si>
  <si>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</si>
  <si>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</si>
  <si>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</si>
  <si>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</si>
  <si>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</si>
  <si>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</si>
  <si>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</si>
  <si>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</si>
  <si>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</si>
  <si>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</si>
  <si>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</si>
  <si>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</si>
  <si>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</si>
  <si>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</si>
  <si>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</si>
  <si>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</si>
  <si>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</si>
  <si>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</si>
  <si>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</si>
  <si>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</si>
  <si>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</si>
  <si>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</si>
  <si>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</si>
  <si>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</si>
  <si>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</si>
  <si>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</si>
  <si>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</si>
  <si>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</si>
  <si>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</si>
  <si>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</si>
  <si>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</si>
  <si>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</si>
  <si>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</si>
  <si>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</si>
  <si>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</si>
  <si>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</si>
  <si>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</si>
  <si>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</si>
  <si>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</si>
  <si>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</si>
  <si>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</si>
  <si>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</si>
  <si>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</si>
  <si>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</si>
  <si>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</si>
  <si>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</si>
  <si>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</si>
  <si>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</si>
  <si>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</si>
  <si>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</si>
  <si>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</si>
  <si>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</si>
  <si>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</si>
  <si>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</si>
  <si>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</si>
  <si>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</si>
  <si>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</si>
  <si>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</si>
  <si>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</si>
  <si>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</si>
  <si>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</si>
  <si>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</si>
  <si>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</si>
  <si>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</si>
  <si>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</si>
  <si>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</si>
  <si>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</si>
  <si>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</si>
  <si>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</si>
  <si>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</si>
  <si>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</si>
  <si>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</si>
  <si>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</si>
  <si>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</si>
  <si>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</si>
  <si>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</si>
  <si>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</si>
  <si>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</si>
  <si>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</si>
  <si>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</si>
  <si>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</si>
  <si>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</si>
  <si>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</si>
  <si>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</si>
  <si>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</si>
  <si>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</si>
  <si>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</si>
  <si>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</si>
  <si>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</si>
  <si>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</si>
  <si>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</si>
  <si>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</si>
  <si>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</si>
  <si>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</si>
  <si>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</si>
  <si>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</si>
  <si>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</si>
  <si>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</si>
  <si>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</si>
  <si>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</si>
  <si>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</si>
  <si>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</si>
  <si>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</si>
  <si>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</si>
  <si>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</si>
  <si>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</si>
  <si>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</si>
  <si>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</si>
  <si>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</si>
  <si>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</si>
  <si>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</si>
  <si>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</si>
  <si>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</si>
  <si>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</si>
  <si>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</si>
  <si>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</si>
  <si>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</si>
  <si>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</si>
  <si>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</si>
  <si>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</si>
  <si>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</si>
  <si>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</si>
  <si>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</si>
  <si>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</si>
  <si>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</si>
  <si>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</si>
  <si>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</si>
  <si>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</si>
  <si>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</si>
  <si>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</si>
  <si>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</si>
  <si>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</si>
  <si>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</si>
  <si>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</si>
  <si>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</si>
  <si>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</si>
  <si>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</si>
  <si>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</si>
  <si>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</si>
  <si>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</si>
  <si>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</si>
  <si>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</si>
  <si>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</si>
  <si>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</si>
  <si>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</si>
  <si>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</si>
  <si>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</si>
  <si>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</si>
  <si>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</si>
  <si>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</si>
  <si>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</si>
  <si>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</si>
  <si>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</si>
  <si>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</si>
  <si>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</si>
  <si>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</si>
  <si>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</si>
  <si>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</si>
  <si>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</si>
  <si>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</si>
  <si>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</si>
  <si>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</si>
  <si>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</si>
  <si>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</si>
  <si>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</si>
  <si>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</si>
  <si>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</si>
  <si>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</si>
  <si>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</si>
  <si>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</si>
  <si>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</si>
  <si>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</si>
  <si>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</si>
  <si>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</si>
  <si>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</si>
  <si>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</si>
  <si>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</si>
  <si>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</si>
  <si>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</si>
  <si>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</si>
  <si>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</si>
  <si>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</si>
  <si>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</si>
  <si>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</si>
  <si>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</si>
  <si>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</si>
  <si>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</si>
  <si>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</si>
  <si>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</si>
  <si>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</si>
  <si>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</si>
  <si>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</si>
  <si>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</si>
  <si>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</si>
  <si>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</si>
  <si>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</si>
  <si>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</si>
  <si>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</si>
  <si>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</si>
  <si>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</si>
  <si>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</si>
  <si>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</si>
  <si>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</si>
  <si>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</si>
  <si>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</si>
  <si>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</si>
  <si>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</si>
  <si>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</si>
  <si>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</si>
  <si>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</si>
  <si>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</si>
  <si>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</si>
  <si>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</si>
  <si>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</si>
  <si>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</si>
  <si>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</si>
  <si>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</si>
  <si>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</si>
  <si>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</si>
  <si>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</si>
  <si>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</si>
  <si>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</si>
  <si>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</si>
  <si>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</si>
  <si>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</si>
  <si>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</si>
  <si>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</si>
  <si>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</si>
  <si>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</si>
  <si>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</si>
  <si>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</si>
  <si>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</si>
  <si>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</si>
  <si>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</si>
  <si>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</si>
  <si>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</si>
  <si>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</si>
  <si>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</si>
  <si>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</si>
  <si>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</si>
  <si>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</si>
  <si>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</si>
  <si>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</si>
  <si>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</si>
  <si>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</si>
  <si>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</si>
  <si>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</si>
  <si>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</si>
  <si>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</si>
  <si>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</si>
  <si>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</si>
  <si>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</si>
  <si>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</si>
  <si>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</si>
  <si>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</si>
  <si>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</si>
  <si>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</si>
  <si>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</si>
  <si>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</si>
  <si>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</si>
  <si>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</si>
  <si>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</si>
  <si>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</si>
  <si>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</si>
  <si>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</si>
  <si>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</si>
  <si>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</si>
  <si>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</si>
  <si>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</si>
  <si>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</si>
  <si>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</si>
  <si>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</si>
  <si>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</si>
  <si>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</si>
  <si>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</si>
  <si>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</si>
  <si>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</si>
  <si>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</si>
  <si>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</si>
  <si>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</si>
  <si>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</si>
  <si>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</si>
  <si>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</si>
  <si>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</si>
  <si>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</si>
  <si>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</si>
  <si>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</si>
  <si>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</si>
  <si>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</si>
  <si>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</si>
  <si>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</si>
  <si>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</si>
  <si>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</si>
  <si>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</si>
  <si>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</si>
  <si>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</si>
  <si>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</si>
  <si>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</si>
  <si>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</si>
  <si>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</si>
  <si>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</si>
  <si>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</si>
  <si>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</si>
  <si>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</si>
  <si>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</si>
  <si>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</si>
  <si>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</si>
  <si>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</si>
  <si>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</si>
  <si>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</si>
  <si>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</si>
  <si>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</si>
  <si>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</si>
  <si>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</si>
  <si>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</si>
  <si>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</si>
  <si>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</si>
  <si>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</si>
  <si>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</si>
  <si>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</si>
  <si>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</si>
  <si>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</si>
  <si>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</si>
  <si>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</si>
  <si>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</si>
  <si>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</si>
  <si>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</si>
  <si>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</si>
  <si>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</si>
  <si>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</si>
  <si>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</si>
  <si>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</si>
  <si>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</si>
  <si>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</si>
  <si>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</si>
  <si>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</si>
  <si>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</si>
  <si>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</si>
  <si>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</si>
  <si>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</si>
  <si>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</si>
  <si>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</si>
  <si>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</si>
  <si>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</si>
  <si>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</si>
  <si>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</si>
  <si>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</si>
  <si>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</si>
  <si>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</si>
  <si>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</si>
  <si>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</si>
  <si>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</si>
  <si>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</si>
  <si>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</si>
  <si>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</si>
  <si>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</si>
  <si>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</si>
  <si>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</si>
  <si>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</si>
  <si>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</si>
  <si>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</si>
  <si>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</si>
  <si>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</si>
  <si>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</si>
  <si>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</si>
  <si>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</si>
  <si>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</si>
  <si>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</si>
  <si>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</si>
  <si>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</si>
  <si>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</si>
  <si>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</si>
  <si>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</si>
  <si>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</si>
  <si>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</si>
  <si>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</si>
  <si>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</si>
  <si>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</si>
  <si>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</si>
  <si>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</si>
  <si>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</si>
  <si>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</si>
  <si>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</si>
  <si>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</si>
  <si>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</si>
  <si>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</si>
  <si>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</si>
  <si>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</si>
  <si>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</si>
  <si>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</si>
  <si>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</si>
  <si>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</si>
  <si>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</si>
  <si>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</si>
  <si>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</si>
  <si>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</si>
  <si>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</si>
  <si>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</si>
  <si>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</si>
  <si>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</si>
  <si>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</si>
  <si>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</si>
  <si>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</si>
  <si>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</si>
  <si>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</si>
  <si>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</si>
  <si>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</si>
  <si>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</si>
  <si>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</si>
  <si>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</si>
  <si>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</si>
  <si>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</si>
  <si>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</si>
  <si>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</si>
  <si>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</si>
  <si>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</si>
  <si>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</si>
  <si>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</si>
  <si>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</si>
  <si>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</si>
  <si>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</si>
  <si>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</si>
  <si>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</si>
  <si>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</si>
  <si>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</si>
  <si>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</si>
  <si>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</si>
  <si>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</si>
  <si>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</si>
  <si>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</si>
  <si>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</si>
  <si>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</si>
  <si>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</si>
  <si>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</si>
  <si>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</si>
  <si>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</si>
  <si>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</si>
  <si>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</si>
  <si>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</si>
  <si>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</si>
  <si>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</si>
  <si>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</si>
  <si>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</si>
  <si>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</si>
  <si>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</si>
  <si>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</si>
  <si>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</si>
  <si>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</si>
  <si>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</si>
  <si>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</si>
  <si>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</si>
  <si>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</si>
  <si>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</si>
  <si>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</si>
  <si>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</si>
  <si>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</si>
  <si>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</si>
  <si>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</si>
  <si>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</si>
  <si>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</si>
  <si>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</si>
  <si>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</si>
  <si>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</si>
  <si>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</si>
  <si>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</si>
  <si>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</si>
  <si>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</si>
  <si>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</si>
  <si>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</si>
  <si>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</si>
  <si>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</si>
  <si>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</si>
  <si>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</si>
  <si>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</si>
  <si>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</si>
  <si>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</si>
  <si>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</si>
  <si>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</si>
  <si>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</si>
  <si>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</si>
  <si>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</si>
  <si>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</si>
  <si>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</si>
  <si>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</si>
  <si>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</si>
  <si>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</si>
  <si>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</si>
  <si>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</si>
  <si>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</si>
  <si>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</si>
  <si>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</si>
  <si>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</si>
  <si>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</si>
  <si>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</si>
  <si>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</si>
  <si>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</si>
  <si>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</si>
  <si>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</si>
  <si>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</si>
  <si>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</si>
  <si>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</si>
  <si>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</si>
  <si>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</si>
  <si>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</si>
  <si>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</si>
  <si>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</si>
  <si>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</si>
  <si>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</si>
  <si>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</si>
  <si>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</si>
  <si>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</si>
  <si>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</si>
  <si>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</si>
  <si>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</si>
  <si>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</si>
  <si>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</si>
  <si>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</si>
  <si>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</si>
  <si>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</si>
  <si>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</si>
  <si>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</si>
  <si>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</si>
  <si>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</si>
  <si>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</si>
  <si>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</si>
  <si>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</si>
  <si>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</si>
  <si>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</si>
  <si>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</si>
  <si>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</si>
  <si>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</si>
  <si>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</si>
  <si>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</si>
  <si>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</si>
  <si>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</si>
  <si>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</si>
  <si>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</si>
  <si>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</si>
  <si>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</si>
  <si>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</si>
  <si>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</si>
  <si>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</si>
  <si>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</si>
  <si>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</si>
  <si>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</si>
  <si>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</si>
  <si>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</si>
  <si>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</si>
  <si>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</si>
  <si>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</si>
  <si>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</si>
  <si>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</si>
  <si>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</si>
  <si>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</si>
  <si>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</si>
  <si>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</si>
  <si>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</si>
  <si>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</si>
  <si>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</si>
  <si>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</si>
  <si>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</si>
  <si>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</si>
  <si>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</si>
  <si>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</si>
  <si>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</si>
  <si>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</si>
  <si>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</si>
  <si>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</si>
  <si>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</si>
  <si>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</si>
  <si>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</si>
  <si>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</si>
  <si>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</si>
  <si>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</si>
  <si>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</si>
  <si>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</si>
  <si>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</si>
  <si>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</si>
  <si>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</si>
  <si>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</si>
  <si>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</si>
  <si>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</si>
  <si>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</si>
  <si>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</si>
  <si>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</si>
  <si>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</si>
  <si>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</si>
  <si>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</si>
  <si>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</si>
  <si>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</si>
  <si>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</si>
  <si>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</si>
  <si>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</si>
  <si>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</si>
  <si>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</si>
  <si>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</si>
  <si>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</si>
  <si>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</si>
  <si>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</si>
  <si>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</si>
  <si>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</si>
  <si>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</si>
  <si>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</si>
  <si>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</si>
  <si>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</si>
  <si>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</si>
  <si>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</si>
  <si>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</si>
  <si>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</si>
  <si>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</si>
  <si>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</si>
  <si>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</si>
  <si>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</si>
  <si>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</si>
  <si>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</si>
  <si>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</si>
  <si>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</si>
  <si>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</si>
  <si>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</si>
  <si>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</si>
  <si>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</si>
  <si>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</si>
  <si>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</si>
  <si>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</si>
  <si>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</si>
  <si>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</si>
  <si>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</si>
  <si>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</si>
  <si>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</si>
  <si>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</si>
  <si>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</si>
  <si>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</si>
  <si>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</si>
  <si>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</si>
  <si>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</si>
  <si>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</si>
  <si>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</si>
  <si>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</si>
  <si>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</si>
  <si>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</si>
  <si>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</si>
  <si>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</si>
  <si>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</si>
  <si>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</si>
  <si>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</si>
  <si>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</si>
  <si>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</si>
  <si>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</si>
  <si>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</si>
  <si>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</si>
  <si>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</si>
  <si>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</si>
  <si>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</si>
  <si>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</si>
  <si>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</si>
  <si>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</si>
  <si>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</si>
  <si>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</si>
  <si>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</si>
  <si>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</si>
  <si>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</si>
  <si>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</si>
  <si>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</si>
  <si>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</si>
  <si>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</si>
  <si>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</si>
  <si>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</si>
  <si>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</si>
  <si>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</si>
  <si>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</si>
  <si>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</si>
  <si>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</si>
  <si>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</si>
  <si>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</si>
  <si>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</si>
  <si>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</si>
  <si>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</si>
  <si>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</si>
  <si>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</si>
  <si>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</si>
  <si>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</si>
  <si>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</si>
  <si>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</si>
  <si>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</si>
  <si>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</si>
  <si>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</si>
  <si>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</si>
  <si>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</si>
  <si>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</si>
  <si>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</si>
  <si>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</si>
  <si>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</si>
  <si>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</si>
  <si>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</si>
  <si>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</si>
  <si>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</si>
  <si>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</si>
  <si>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</si>
  <si>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</si>
  <si>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</si>
  <si>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</si>
  <si>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</si>
  <si>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</si>
  <si>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</si>
  <si>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</si>
  <si>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</si>
  <si>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</si>
  <si>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</si>
  <si>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</si>
  <si>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</si>
  <si>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</si>
  <si>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</si>
  <si>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</si>
  <si>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</si>
  <si>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</si>
  <si>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</si>
  <si>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</si>
  <si>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</si>
  <si>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</si>
  <si>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</si>
  <si>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</si>
  <si>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</si>
  <si>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</si>
  <si>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</si>
  <si>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</si>
  <si>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</si>
  <si>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</si>
  <si>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</si>
  <si>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</si>
  <si>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</si>
  <si>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</si>
  <si>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</si>
  <si>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</si>
  <si>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</si>
  <si>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</si>
  <si>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</si>
  <si>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</si>
  <si>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</si>
  <si>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</si>
  <si>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</si>
  <si>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</si>
  <si>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</si>
  <si>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</si>
  <si>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</si>
  <si>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</si>
  <si>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</si>
  <si>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</si>
  <si>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</si>
  <si>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</si>
  <si>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</si>
  <si>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</si>
  <si>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</si>
  <si>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</si>
  <si>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</si>
  <si>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</si>
  <si>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</si>
  <si>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</si>
  <si>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</si>
  <si>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</si>
  <si>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</si>
  <si>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</si>
  <si>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</si>
  <si>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</si>
  <si>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</si>
  <si>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</si>
  <si>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</si>
  <si>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</si>
  <si>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</si>
  <si>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</si>
  <si>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</si>
  <si>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</si>
  <si>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</si>
  <si>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</si>
  <si>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</si>
  <si>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</si>
  <si>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</si>
  <si>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</si>
  <si>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</si>
  <si>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</si>
  <si>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</si>
  <si>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</si>
  <si>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</si>
  <si>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</si>
  <si>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</si>
  <si>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</si>
  <si>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</si>
  <si>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</si>
  <si>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</si>
  <si>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</si>
  <si>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</si>
  <si>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</si>
  <si>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</si>
  <si>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</si>
  <si>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</si>
  <si>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</si>
  <si>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</si>
  <si>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</si>
  <si>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</si>
  <si>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</si>
  <si>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</si>
  <si>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</si>
  <si>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</si>
  <si>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</si>
  <si>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</si>
  <si>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</si>
  <si>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</si>
  <si>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</si>
  <si>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</si>
  <si>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</si>
  <si>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</si>
  <si>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</si>
  <si>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</si>
  <si>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</si>
  <si>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</si>
  <si>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</si>
  <si>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</si>
  <si>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</si>
  <si>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</si>
  <si>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</si>
  <si>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</si>
  <si>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</si>
  <si>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</si>
  <si>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</si>
  <si>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</si>
  <si>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</si>
  <si>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</si>
  <si>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</si>
  <si>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</si>
  <si>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</si>
  <si>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</si>
  <si>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</si>
  <si>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</si>
  <si>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</si>
  <si>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</si>
  <si>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</si>
  <si>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</si>
  <si>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</si>
  <si>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</si>
  <si>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</si>
  <si>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</si>
  <si>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</si>
  <si>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</si>
  <si>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</si>
  <si>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</si>
  <si>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</si>
  <si>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</si>
  <si>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</si>
  <si>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</si>
  <si>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</si>
  <si>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</si>
  <si>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</si>
  <si>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</si>
  <si>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</si>
  <si>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</si>
  <si>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</si>
  <si>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</si>
  <si>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</si>
  <si>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</si>
  <si>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</si>
  <si>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</si>
  <si>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</si>
  <si>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</si>
  <si>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</si>
  <si>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</si>
  <si>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</si>
  <si>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</si>
  <si>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</si>
  <si>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</si>
  <si>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</si>
  <si>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</si>
  <si>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</si>
  <si>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</si>
  <si>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</si>
  <si>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</si>
  <si>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</si>
  <si>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</si>
  <si>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</si>
  <si>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</si>
  <si>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</si>
  <si>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</si>
  <si>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</si>
  <si>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</si>
  <si>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</si>
  <si>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</si>
  <si>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</si>
  <si>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</si>
  <si>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</si>
  <si>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</si>
  <si>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</si>
  <si>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</si>
  <si>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</si>
  <si>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</si>
  <si>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</si>
  <si>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</si>
  <si>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</si>
  <si>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</si>
  <si>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</si>
  <si>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</si>
  <si>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</si>
  <si>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</si>
  <si>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</si>
  <si>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</si>
  <si>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</si>
  <si>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</si>
  <si>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</si>
  <si>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</si>
  <si>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</si>
  <si>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</si>
  <si>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</si>
  <si>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</si>
  <si>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</si>
  <si>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</si>
  <si>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</si>
  <si>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</si>
  <si>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</si>
  <si>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</si>
  <si>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</si>
  <si>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</si>
  <si>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</si>
  <si>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</si>
  <si>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</si>
  <si>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</si>
  <si>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</si>
  <si>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</si>
  <si>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</si>
  <si>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</si>
  <si>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</si>
  <si>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</si>
  <si>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</si>
  <si>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</si>
  <si>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</si>
  <si>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</si>
  <si>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</si>
  <si>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</si>
  <si>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</si>
  <si>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</si>
  <si>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</si>
  <si>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</si>
  <si>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</si>
  <si>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</si>
  <si>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</si>
  <si>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</si>
  <si>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</si>
  <si>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</si>
  <si>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</si>
  <si>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</si>
  <si>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</si>
  <si>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</si>
  <si>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</si>
  <si>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</si>
  <si>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</si>
  <si>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</si>
  <si>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</si>
  <si>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</si>
  <si>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</si>
  <si>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</si>
  <si>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</si>
  <si>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</si>
  <si>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</si>
  <si>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</si>
  <si>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</si>
  <si>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</si>
  <si>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</si>
  <si>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</si>
  <si>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</si>
  <si>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</si>
  <si>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</si>
  <si>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</si>
  <si>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</si>
  <si>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</si>
  <si>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</si>
  <si>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</si>
  <si>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</si>
  <si>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</si>
  <si>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</si>
  <si>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</si>
  <si>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</si>
  <si>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</si>
  <si>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</si>
  <si>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</si>
  <si>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</si>
  <si>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</si>
  <si>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</si>
  <si>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</si>
  <si>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</si>
  <si>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</si>
  <si>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</si>
  <si>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</si>
  <si>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</si>
  <si>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</si>
  <si>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</si>
  <si>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</si>
  <si>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</si>
  <si>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</si>
  <si>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</si>
  <si>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</si>
  <si>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</si>
  <si>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</si>
  <si>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</si>
  <si>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</si>
  <si>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</si>
  <si>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</si>
  <si>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</si>
  <si>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</si>
  <si>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</si>
  <si>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</si>
  <si>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</si>
  <si>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</si>
  <si>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</si>
  <si>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</si>
  <si>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</si>
  <si>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</si>
  <si>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</si>
  <si>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</si>
  <si>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</si>
  <si>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</si>
  <si>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</si>
  <si>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</si>
  <si>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</si>
  <si>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</si>
  <si>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</si>
  <si>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</si>
  <si>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</si>
  <si>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</si>
  <si>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</si>
  <si>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</si>
  <si>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</si>
  <si>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</si>
  <si>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</si>
  <si>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</si>
  <si>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</si>
  <si>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</si>
  <si>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</si>
  <si>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</si>
  <si>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</si>
  <si>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</si>
  <si>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</si>
  <si>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</si>
  <si>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</si>
  <si>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</si>
  <si>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</si>
  <si>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</si>
  <si>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</si>
  <si>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</si>
  <si>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</si>
  <si>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</si>
  <si>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</si>
  <si>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</si>
  <si>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</si>
  <si>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</si>
  <si>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</si>
  <si>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</si>
  <si>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</si>
  <si>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</si>
  <si>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</si>
  <si>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</si>
  <si>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</si>
  <si>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</si>
  <si>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</si>
  <si>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</si>
  <si>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</si>
  <si>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</si>
  <si>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</si>
  <si>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</si>
  <si>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</si>
  <si>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</si>
  <si>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</si>
  <si>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</si>
  <si>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</si>
  <si>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</si>
  <si>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</si>
  <si>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</si>
  <si>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</si>
  <si>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</si>
  <si>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</si>
  <si>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</si>
  <si>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</si>
  <si>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</si>
  <si>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</si>
  <si>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</si>
  <si>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</si>
  <si>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</si>
  <si>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</si>
  <si>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</si>
  <si>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</si>
  <si>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</si>
  <si>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</si>
  <si>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</si>
  <si>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</si>
  <si>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</si>
  <si>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</si>
  <si>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</si>
  <si>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</si>
  <si>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</si>
  <si>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</si>
  <si>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</si>
  <si>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</si>
  <si>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</si>
  <si>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</si>
  <si>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</si>
  <si>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</si>
  <si>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</si>
  <si>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</si>
  <si>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</si>
  <si>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</si>
  <si>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</si>
  <si>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</si>
  <si>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</si>
  <si>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</si>
  <si>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</si>
  <si>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</si>
  <si>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</si>
  <si>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</si>
  <si>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</si>
  <si>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</si>
  <si>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</si>
  <si>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</si>
  <si>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</si>
  <si>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</si>
  <si>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</si>
  <si>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</si>
  <si>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</si>
  <si>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</si>
  <si>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</si>
  <si>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</si>
  <si>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</si>
  <si>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</si>
  <si>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</si>
  <si>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</si>
  <si>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</si>
  <si>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</si>
  <si>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</si>
  <si>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</si>
  <si>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</si>
  <si>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</si>
  <si>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</si>
  <si>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</si>
  <si>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</si>
  <si>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</si>
  <si>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</si>
  <si>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</si>
  <si>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</si>
  <si>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</si>
  <si>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</si>
  <si>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</si>
  <si>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</si>
  <si>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</si>
  <si>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</si>
  <si>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</si>
  <si>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</si>
  <si>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</si>
  <si>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</si>
  <si>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</si>
  <si>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</si>
  <si>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</si>
  <si>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</si>
  <si>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</si>
  <si>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</si>
  <si>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</si>
  <si>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</si>
  <si>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</si>
  <si>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</si>
  <si>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</si>
  <si>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</si>
  <si>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</si>
  <si>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</si>
  <si>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</si>
  <si>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</si>
  <si>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</si>
  <si>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</si>
  <si>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</si>
  <si>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</si>
  <si>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</si>
  <si>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</si>
  <si>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</si>
  <si>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</si>
  <si>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</si>
  <si>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</si>
  <si>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</si>
  <si>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</si>
  <si>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</si>
  <si>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</si>
  <si>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</si>
  <si>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</si>
  <si>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</si>
  <si>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</si>
  <si>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</si>
  <si>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</si>
  <si>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</si>
  <si>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</si>
  <si>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</si>
  <si>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</si>
  <si>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</si>
  <si>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</si>
  <si>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</si>
  <si>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</si>
  <si>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</si>
  <si>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</si>
  <si>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</si>
  <si>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</si>
  <si>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</si>
  <si>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</si>
  <si>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</si>
  <si>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</si>
  <si>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</si>
  <si>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</si>
  <si>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</si>
  <si>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</si>
  <si>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</si>
  <si>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</si>
  <si>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</si>
  <si>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</si>
  <si>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</si>
  <si>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</si>
  <si>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</si>
  <si>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</si>
  <si>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</si>
  <si>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</si>
  <si>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</si>
  <si>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</si>
  <si>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</si>
  <si>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</si>
  <si>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</si>
  <si>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</si>
  <si>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</si>
  <si>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</si>
  <si>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</si>
  <si>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</si>
  <si>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</si>
  <si>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</si>
  <si>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</si>
  <si>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</si>
  <si>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</si>
  <si>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</si>
  <si>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</si>
  <si>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</si>
  <si>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</si>
  <si>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</si>
  <si>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</si>
  <si>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</si>
  <si>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</si>
  <si>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</si>
  <si>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</si>
  <si>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</si>
  <si>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</si>
  <si>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</si>
  <si>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</si>
  <si>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</si>
  <si>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</si>
  <si>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</si>
  <si>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</si>
  <si>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</si>
  <si>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</si>
  <si>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</si>
  <si>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</si>
  <si>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</si>
  <si>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</si>
  <si>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</si>
  <si>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</si>
  <si>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</si>
  <si>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</si>
  <si>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</si>
  <si>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</si>
  <si>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</si>
  <si>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</si>
  <si>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</si>
  <si>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</si>
  <si>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</si>
  <si>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</si>
  <si>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</si>
  <si>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</si>
  <si>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</si>
  <si>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</si>
  <si>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</si>
  <si>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</si>
  <si>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</si>
  <si>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</si>
  <si>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</si>
  <si>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</si>
  <si>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</si>
  <si>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</si>
  <si>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</si>
  <si>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</si>
  <si>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</si>
  <si>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</si>
  <si>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</si>
  <si>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</si>
  <si>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</si>
  <si>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</si>
  <si>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</si>
  <si>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</si>
  <si>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</si>
  <si>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</si>
  <si>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</si>
  <si>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</si>
  <si>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</si>
  <si>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</si>
  <si>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</si>
  <si>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</si>
  <si>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</si>
  <si>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</si>
  <si>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</si>
  <si>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</si>
  <si>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</si>
  <si>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</si>
  <si>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</si>
  <si>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</si>
  <si>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</si>
  <si>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</si>
  <si>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</si>
  <si>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</si>
  <si>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</si>
  <si>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</si>
  <si>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</si>
  <si>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</si>
  <si>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</si>
  <si>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</si>
  <si>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</si>
  <si>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</si>
  <si>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</si>
  <si>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</si>
  <si>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</si>
  <si>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</si>
  <si>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</si>
  <si>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</si>
  <si>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</si>
  <si>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</si>
  <si>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</si>
  <si>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</si>
  <si>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</si>
  <si>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</si>
  <si>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</si>
  <si>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</si>
  <si>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</si>
  <si>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</si>
  <si>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</si>
  <si>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</si>
  <si>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</si>
  <si>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</si>
  <si>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</si>
  <si>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</si>
  <si>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</si>
  <si>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</si>
  <si>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</si>
  <si>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</si>
  <si>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</si>
  <si>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</si>
  <si>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</si>
  <si>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</si>
  <si>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</si>
  <si>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</si>
  <si>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</si>
  <si>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</si>
  <si>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</si>
  <si>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</si>
  <si>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</si>
  <si>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</si>
  <si>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</si>
  <si>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</si>
  <si>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</si>
  <si>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</si>
  <si>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</si>
  <si>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</si>
  <si>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</si>
  <si>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</si>
  <si>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</si>
  <si>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</si>
  <si>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</si>
  <si>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</si>
  <si>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</si>
  <si>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</si>
  <si>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</si>
  <si>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</si>
  <si>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</si>
  <si>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</si>
  <si>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</si>
  <si>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</si>
  <si>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</si>
  <si>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</si>
  <si>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</si>
  <si>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</si>
  <si>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</si>
  <si>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</si>
  <si>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</si>
  <si>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</si>
  <si>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</si>
  <si>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</si>
  <si>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</si>
  <si>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</si>
  <si>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</si>
  <si>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</si>
  <si>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</si>
  <si>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</si>
  <si>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</si>
  <si>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</si>
  <si>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</si>
  <si>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</si>
  <si>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</si>
  <si>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</si>
  <si>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</si>
  <si>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</si>
  <si>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</si>
  <si>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</si>
  <si>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</si>
  <si>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</si>
  <si>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</si>
  <si>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</si>
  <si>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</si>
  <si>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</si>
  <si>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</si>
  <si>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</si>
  <si>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</si>
  <si>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</si>
  <si>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</si>
  <si>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</si>
  <si>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</si>
  <si>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</si>
  <si>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</si>
  <si>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</si>
  <si>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</si>
  <si>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</si>
  <si>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</si>
  <si>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</si>
  <si>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</si>
  <si>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</si>
  <si>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</si>
  <si>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</si>
  <si>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</si>
  <si>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</si>
  <si>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</si>
  <si>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</si>
  <si>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</si>
  <si>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</si>
  <si>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</si>
  <si>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</si>
  <si>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</si>
  <si>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</si>
  <si>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</si>
  <si>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</si>
  <si>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</si>
  <si>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</si>
  <si>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</si>
  <si>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</si>
  <si>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</si>
  <si>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</si>
  <si>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</si>
  <si>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</si>
  <si>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</si>
  <si>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</si>
  <si>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</si>
  <si>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</si>
  <si>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</si>
  <si>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</si>
  <si>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</si>
  <si>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</si>
  <si>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</si>
  <si>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</si>
  <si>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</si>
  <si>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</si>
  <si>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</si>
  <si>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</si>
  <si>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</si>
  <si>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</si>
  <si>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</si>
  <si>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</si>
  <si>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</si>
  <si>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</si>
  <si>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</si>
  <si>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</si>
  <si>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</si>
  <si>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</si>
  <si>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</si>
  <si>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</si>
  <si>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</si>
  <si>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</si>
  <si>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</si>
  <si>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</si>
  <si>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</si>
  <si>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</si>
  <si>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</si>
  <si>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</si>
  <si>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</si>
  <si>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</si>
  <si>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</si>
  <si>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</si>
  <si>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</si>
  <si>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</si>
  <si>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</si>
  <si>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</si>
  <si>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</si>
  <si>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</si>
  <si>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</si>
  <si>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</si>
  <si>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</si>
  <si>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</si>
  <si>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</si>
  <si>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</si>
  <si>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</si>
  <si>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</si>
  <si>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</si>
  <si>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</si>
  <si>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</si>
  <si>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</si>
  <si>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</si>
  <si>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</si>
  <si>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</si>
  <si>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</si>
  <si>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</si>
  <si>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</si>
  <si>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</si>
  <si>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</si>
  <si>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</si>
  <si>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</si>
  <si>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</si>
  <si>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</si>
  <si>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</si>
  <si>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</si>
  <si>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</si>
  <si>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</si>
  <si>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</si>
  <si>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</si>
  <si>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</si>
  <si>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</si>
  <si>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</si>
  <si>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</si>
  <si>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</si>
  <si>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</si>
  <si>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</si>
  <si>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</si>
  <si>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</si>
  <si>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</si>
  <si>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</si>
  <si>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</si>
  <si>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</si>
  <si>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</si>
  <si>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</si>
  <si>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</si>
  <si>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</si>
  <si>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</si>
  <si>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</si>
  <si>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</si>
  <si>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</si>
  <si>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</si>
  <si>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</si>
  <si>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</si>
  <si>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</si>
  <si>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</si>
  <si>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</si>
  <si>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</si>
  <si>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</si>
  <si>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</si>
  <si>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</si>
  <si>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</si>
  <si>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</si>
  <si>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</si>
  <si>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</si>
  <si>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</si>
  <si>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</si>
  <si>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</si>
  <si>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</si>
  <si>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</si>
  <si>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</si>
  <si>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</si>
  <si>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</si>
  <si>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</si>
  <si>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</si>
  <si>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</si>
  <si>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</si>
  <si>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</si>
  <si>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</si>
  <si>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</si>
  <si>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</si>
  <si>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</si>
  <si>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</si>
  <si>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</si>
  <si>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</si>
  <si>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</si>
  <si>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</si>
  <si>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</si>
  <si>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</si>
  <si>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</si>
  <si>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</si>
  <si>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</si>
  <si>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</si>
  <si>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</si>
  <si>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</si>
  <si>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</si>
  <si>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</si>
  <si>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</si>
  <si>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</si>
  <si>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</si>
  <si>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</si>
  <si>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</si>
  <si>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</si>
  <si>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</si>
  <si>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</si>
  <si>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</si>
  <si>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</si>
  <si>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</si>
  <si>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</si>
  <si>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</si>
  <si>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</si>
  <si>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</si>
  <si>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</si>
  <si>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</si>
  <si>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</si>
  <si>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</si>
  <si>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</si>
  <si>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</si>
  <si>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</si>
  <si>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</si>
  <si>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</si>
  <si>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</si>
  <si>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</si>
  <si>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</si>
  <si>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</si>
  <si>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</si>
  <si>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</si>
  <si>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</si>
  <si>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</si>
  <si>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</si>
  <si>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</si>
  <si>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</si>
  <si>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</si>
  <si>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</si>
  <si>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</si>
  <si>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</si>
  <si>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</si>
  <si>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</si>
  <si>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</si>
  <si>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</si>
  <si>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</si>
  <si>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</si>
  <si>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</si>
  <si>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</si>
  <si>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</si>
  <si>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</si>
  <si>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</si>
  <si>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</si>
  <si>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</si>
  <si>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</si>
  <si>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</si>
  <si>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</si>
  <si>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</si>
  <si>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</si>
  <si>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</si>
  <si>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</si>
  <si>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</si>
  <si>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</si>
  <si>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</si>
  <si>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</si>
  <si>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</si>
  <si>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</si>
  <si>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</si>
  <si>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</si>
  <si>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</si>
  <si>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</si>
  <si>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</si>
  <si>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</si>
  <si>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</si>
  <si>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</si>
  <si>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</si>
  <si>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</si>
  <si>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</si>
  <si>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</si>
  <si>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</si>
  <si>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</si>
  <si>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</si>
  <si>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</si>
  <si>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</si>
  <si>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</si>
  <si>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</si>
  <si>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</si>
  <si>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</si>
  <si>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</si>
  <si>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</si>
  <si>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</si>
  <si>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</si>
  <si>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</si>
  <si>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</si>
  <si>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</si>
  <si>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</si>
  <si>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</si>
  <si>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</si>
  <si>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</si>
  <si>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</si>
  <si>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</si>
  <si>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</si>
  <si>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</si>
  <si>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</si>
  <si>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</si>
  <si>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</si>
  <si>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</si>
  <si>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</si>
  <si>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</si>
  <si>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</si>
  <si>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</si>
  <si>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</si>
  <si>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</si>
  <si>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</si>
  <si>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</si>
  <si>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</si>
  <si>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</si>
  <si>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</si>
  <si>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</si>
  <si>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</si>
  <si>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</si>
  <si>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</si>
  <si>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</si>
  <si>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</si>
  <si>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</si>
  <si>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</si>
  <si>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</si>
  <si>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</si>
  <si>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</si>
  <si>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</si>
  <si>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</si>
  <si>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</si>
  <si>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</si>
  <si>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</si>
  <si>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</si>
  <si>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</si>
  <si>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</si>
  <si>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</si>
  <si>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</si>
  <si>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</si>
  <si>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</si>
  <si>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</si>
  <si>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</si>
  <si>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</si>
  <si>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</si>
  <si>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</si>
  <si>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</si>
  <si>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</si>
  <si>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</si>
  <si>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</si>
  <si>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</si>
  <si>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</si>
  <si>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</si>
  <si>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</si>
  <si>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</si>
  <si>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</si>
  <si>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</si>
  <si>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</si>
  <si>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</si>
  <si>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</si>
  <si>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</si>
  <si>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</si>
  <si>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</si>
  <si>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</si>
  <si>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</si>
  <si>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</si>
  <si>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</si>
  <si>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</si>
  <si>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</si>
  <si>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</si>
  <si>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</si>
  <si>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</si>
  <si>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</si>
  <si>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</si>
  <si>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</si>
  <si>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</si>
  <si>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</si>
  <si>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</si>
  <si>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</si>
  <si>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</si>
  <si>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</si>
  <si>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</si>
  <si>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</si>
  <si>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</si>
  <si>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</si>
  <si>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</si>
  <si>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</si>
  <si>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</si>
  <si>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</si>
  <si>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</si>
  <si>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</si>
  <si>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</si>
  <si>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</si>
  <si>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</si>
  <si>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</si>
  <si>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</si>
  <si>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</si>
  <si>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</si>
  <si>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</si>
  <si>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</si>
  <si>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</si>
  <si>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</si>
  <si>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</si>
  <si>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</si>
  <si>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</si>
  <si>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</si>
  <si>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</si>
  <si>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</si>
  <si>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</si>
  <si>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</si>
  <si>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</si>
  <si>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</si>
  <si>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</si>
  <si>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</si>
  <si>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</si>
  <si>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</si>
  <si>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</si>
  <si>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</si>
  <si>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</si>
  <si>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</si>
  <si>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</si>
  <si>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</si>
  <si>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</si>
  <si>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</si>
  <si>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</si>
  <si>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</si>
  <si>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</si>
  <si>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</si>
  <si>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</si>
  <si>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</si>
  <si>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</si>
  <si>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</si>
  <si>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</si>
  <si>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</si>
  <si>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</si>
  <si>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</si>
  <si>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</si>
  <si>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</si>
  <si>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</si>
  <si>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</si>
  <si>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</si>
  <si>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</si>
  <si>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</si>
  <si>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</si>
  <si>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</si>
  <si>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</si>
  <si>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</si>
  <si>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</si>
  <si>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</si>
  <si>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</si>
  <si>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</si>
  <si>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</si>
  <si>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</si>
  <si>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</si>
  <si>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</si>
  <si>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</si>
  <si>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</si>
  <si>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</si>
  <si>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</si>
  <si>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</si>
  <si>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</si>
  <si>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</si>
  <si>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</si>
  <si>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</si>
  <si>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</si>
  <si>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</si>
  <si>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</si>
  <si>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</si>
  <si>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</si>
  <si>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</si>
  <si>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</si>
  <si>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</si>
  <si>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</si>
  <si>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</si>
  <si>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</si>
  <si>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</si>
  <si>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</si>
  <si>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</si>
  <si>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</si>
  <si>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</si>
  <si>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</si>
  <si>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</si>
  <si>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</si>
  <si>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</si>
  <si>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</si>
  <si>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</si>
  <si>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</si>
  <si>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</si>
  <si>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</si>
  <si>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</si>
  <si>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</si>
  <si>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</si>
  <si>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</si>
  <si>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</si>
  <si>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</si>
  <si>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</si>
  <si>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</si>
  <si>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</si>
  <si>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</si>
  <si>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</si>
  <si>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</si>
  <si>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</si>
  <si>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</si>
  <si>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</si>
  <si>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</si>
  <si>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</si>
  <si>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</si>
  <si>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</si>
  <si>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</si>
  <si>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</si>
  <si>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</si>
  <si>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</si>
  <si>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</si>
  <si>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</si>
  <si>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</si>
  <si>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</si>
  <si>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</si>
  <si>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</si>
  <si>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</si>
  <si>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</si>
  <si>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</si>
  <si>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</si>
  <si>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</si>
  <si>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</si>
  <si>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</si>
  <si>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</si>
  <si>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</si>
  <si>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</si>
  <si>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</si>
  <si>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</si>
  <si>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</si>
  <si>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</si>
  <si>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</si>
  <si>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</si>
  <si>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</si>
  <si>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</si>
  <si>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</si>
  <si>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</si>
  <si>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</si>
  <si>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</si>
  <si>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</si>
  <si>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</si>
  <si>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</si>
  <si>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</si>
  <si>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</si>
  <si>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</si>
  <si>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</si>
  <si>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</si>
  <si>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</si>
  <si>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</si>
  <si>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</si>
  <si>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</si>
  <si>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</si>
  <si>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</si>
  <si>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</si>
  <si>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</si>
  <si>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</si>
  <si>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</si>
  <si>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</si>
  <si>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</si>
  <si>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</si>
  <si>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</si>
  <si>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</si>
  <si>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</si>
  <si>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</si>
  <si>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</si>
  <si>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</si>
  <si>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</si>
  <si>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</si>
  <si>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</si>
  <si>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</si>
  <si>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</si>
  <si>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</si>
  <si>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</si>
  <si>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</si>
  <si>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</si>
  <si>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</si>
  <si>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</si>
  <si>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</si>
  <si>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</si>
  <si>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</si>
  <si>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</si>
  <si>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</si>
  <si>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</si>
  <si>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</si>
  <si>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</si>
  <si>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</si>
  <si>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</si>
  <si>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</si>
  <si>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</si>
  <si>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</si>
  <si>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</si>
  <si>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</si>
  <si>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</si>
  <si>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</si>
  <si>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</si>
  <si>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</si>
  <si>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</si>
  <si>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</si>
  <si>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</si>
  <si>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</si>
  <si>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</si>
  <si>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</si>
  <si>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</si>
  <si>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</si>
  <si>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</si>
  <si>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</si>
  <si>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</si>
  <si>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</si>
  <si>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</si>
  <si>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</si>
  <si>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</si>
  <si>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</si>
  <si>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</si>
  <si>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</si>
  <si>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</si>
  <si>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</si>
  <si>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</si>
  <si>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</si>
  <si>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</si>
  <si>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</si>
  <si>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</si>
  <si>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</si>
  <si>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</si>
  <si>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</si>
  <si>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</si>
  <si>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</si>
  <si>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</si>
  <si>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</si>
  <si>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</si>
  <si>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</si>
  <si>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</si>
  <si>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</si>
  <si>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</si>
  <si>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</si>
  <si>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</si>
  <si>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</si>
  <si>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</si>
  <si>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</si>
  <si>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</si>
  <si>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</si>
  <si>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</si>
  <si>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</si>
  <si>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</si>
  <si>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</si>
  <si>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</si>
  <si>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</si>
  <si>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</si>
  <si>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</si>
  <si>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</si>
  <si>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</si>
  <si>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</si>
  <si>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</si>
  <si>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</si>
  <si>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</si>
  <si>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</si>
  <si>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</si>
  <si>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</si>
  <si>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</si>
  <si>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</si>
  <si>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</si>
  <si>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</si>
  <si>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</si>
  <si>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</si>
  <si>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</si>
  <si>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</si>
  <si>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</si>
  <si>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</si>
  <si>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</si>
  <si>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</si>
  <si>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</si>
  <si>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</si>
  <si>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</si>
  <si>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</si>
  <si>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</si>
  <si>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</si>
  <si>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</si>
  <si>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</si>
  <si>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</si>
  <si>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</si>
  <si>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</si>
  <si>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</si>
  <si>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</si>
  <si>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</si>
  <si>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</si>
  <si>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</si>
  <si>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</si>
  <si>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</si>
  <si>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</si>
  <si>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</si>
  <si>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</si>
  <si>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</si>
  <si>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</si>
  <si>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</si>
  <si>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</si>
  <si>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</si>
  <si>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</si>
  <si>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</si>
  <si>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</si>
  <si>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</si>
  <si>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</si>
  <si>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</si>
  <si>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</si>
  <si>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</si>
  <si>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</si>
  <si>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</si>
  <si>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</si>
  <si>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</si>
  <si>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</si>
  <si>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</si>
  <si>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</si>
  <si>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</si>
  <si>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</si>
  <si>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</si>
  <si>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</si>
  <si>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</si>
  <si>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</si>
  <si>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</si>
  <si>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</si>
  <si>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</si>
  <si>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</si>
  <si>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</si>
  <si>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</si>
  <si>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</si>
  <si>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</si>
  <si>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</si>
  <si>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</si>
  <si>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</si>
  <si>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</si>
  <si>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</si>
  <si>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</si>
  <si>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</si>
  <si>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</si>
  <si>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</si>
  <si>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</si>
  <si>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</si>
  <si>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</si>
  <si>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</si>
  <si>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</si>
  <si>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</si>
  <si>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</si>
  <si>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</si>
  <si>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</si>
  <si>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</si>
  <si>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</si>
  <si>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</si>
  <si>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</si>
  <si>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</si>
  <si>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</si>
  <si>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</si>
  <si>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</si>
  <si>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</si>
  <si>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</si>
  <si>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</si>
  <si>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</si>
  <si>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</si>
  <si>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</si>
  <si>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</si>
  <si>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</si>
  <si>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</si>
  <si>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</si>
  <si>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</si>
  <si>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</si>
  <si>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</si>
  <si>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</si>
  <si>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</si>
  <si>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</si>
  <si>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</si>
  <si>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</si>
  <si>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</si>
  <si>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</si>
  <si>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</si>
  <si>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</si>
  <si>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</si>
  <si>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</si>
  <si>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</si>
  <si>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</si>
  <si>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</si>
  <si>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</si>
  <si>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</si>
  <si>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</si>
  <si>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</si>
  <si>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</si>
  <si>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</si>
  <si>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</si>
  <si>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</si>
  <si>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</si>
  <si>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</si>
  <si>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</si>
  <si>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</si>
  <si>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</si>
  <si>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</si>
  <si>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</si>
  <si>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</si>
  <si>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</si>
  <si>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</si>
  <si>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</si>
  <si>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</si>
  <si>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</si>
  <si>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</si>
  <si>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</si>
  <si>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</si>
  <si>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</si>
  <si>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</si>
  <si>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</si>
  <si>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</si>
  <si>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</si>
  <si>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</si>
  <si>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</si>
  <si>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</si>
  <si>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</si>
  <si>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</si>
  <si>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</si>
  <si>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</si>
  <si>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</si>
  <si>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</si>
  <si>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</si>
  <si>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</si>
  <si>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</si>
  <si>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</si>
  <si>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</si>
  <si>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</si>
  <si>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</si>
  <si>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</si>
  <si>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</si>
  <si>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</si>
  <si>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</si>
  <si>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</si>
  <si>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</si>
  <si>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</si>
  <si>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</si>
  <si>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</si>
  <si>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</si>
  <si>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</si>
  <si>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</si>
  <si>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</si>
  <si>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</si>
  <si>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</si>
  <si>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</si>
  <si>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</si>
  <si>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</si>
  <si>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</si>
  <si>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</si>
  <si>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</si>
  <si>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</si>
  <si>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</si>
  <si>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</si>
  <si>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</si>
  <si>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</si>
  <si>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</si>
  <si>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</si>
  <si>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</si>
  <si>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</si>
  <si>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</si>
  <si>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</si>
  <si>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</si>
  <si>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</si>
  <si>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</si>
  <si>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</si>
  <si>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</si>
  <si>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</si>
  <si>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</si>
  <si>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</si>
  <si>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</si>
  <si>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</si>
  <si>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</si>
  <si>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</si>
  <si>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</si>
  <si>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</si>
  <si>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</si>
  <si>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</si>
  <si>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</si>
  <si>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</si>
  <si>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</si>
  <si>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</si>
  <si>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</si>
  <si>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</si>
  <si>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</si>
  <si>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</si>
  <si>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</si>
  <si>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</si>
  <si>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</si>
  <si>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</si>
  <si>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</si>
  <si>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</si>
  <si>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</si>
  <si>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</si>
  <si>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</si>
  <si>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</si>
  <si>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</si>
  <si>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</si>
  <si>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</si>
  <si>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</si>
  <si>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</si>
  <si>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</si>
  <si>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</si>
  <si>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</si>
  <si>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</si>
  <si>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</si>
  <si>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</si>
  <si>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</si>
  <si>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</si>
  <si>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</si>
  <si>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</si>
  <si>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</si>
  <si>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</si>
  <si>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</si>
  <si>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</si>
  <si>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</si>
  <si>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</si>
  <si>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</si>
  <si>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</si>
  <si>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</si>
  <si>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</si>
  <si>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</si>
  <si>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</si>
  <si>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</si>
  <si>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</si>
  <si>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</si>
  <si>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</si>
  <si>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</si>
  <si>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</si>
  <si>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</si>
  <si>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</si>
  <si>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</si>
  <si>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</si>
  <si>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</si>
  <si>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</si>
  <si>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</si>
  <si>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</si>
  <si>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</si>
  <si>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</si>
  <si>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</si>
  <si>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</si>
  <si>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</si>
  <si>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</si>
  <si>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</si>
  <si>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</si>
  <si>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</si>
  <si>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</si>
  <si>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</si>
  <si>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</si>
  <si>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</si>
  <si>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</si>
  <si>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</si>
  <si>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</si>
  <si>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</si>
  <si>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</si>
  <si>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</si>
  <si>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</si>
  <si>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</si>
  <si>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</si>
  <si>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</si>
  <si>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</si>
  <si>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</si>
  <si>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</si>
  <si>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</si>
  <si>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</si>
  <si>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</si>
  <si>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</si>
  <si>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</si>
  <si>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</si>
  <si>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</si>
  <si>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</si>
  <si>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</si>
  <si>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</si>
  <si>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</si>
  <si>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</si>
  <si>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</si>
  <si>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</si>
  <si>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</si>
  <si>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</si>
  <si>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</si>
  <si>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</si>
  <si>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</si>
  <si>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</si>
  <si>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</si>
  <si>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</si>
  <si>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</si>
  <si>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</si>
  <si>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</si>
  <si>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</si>
  <si>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</si>
  <si>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</si>
  <si>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</si>
  <si>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</si>
  <si>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</si>
  <si>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</si>
  <si>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</si>
  <si>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</si>
  <si>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</si>
  <si>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</si>
  <si>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</si>
  <si>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</si>
  <si>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</si>
  <si>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</si>
  <si>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</si>
  <si>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</si>
  <si>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</si>
  <si>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</si>
  <si>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</si>
  <si>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</si>
  <si>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</si>
  <si>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</si>
  <si>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</si>
  <si>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</si>
  <si>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</si>
  <si>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</si>
  <si>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</si>
  <si>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</si>
  <si>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</si>
  <si>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</si>
  <si>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</si>
  <si>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</si>
  <si>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</si>
  <si>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</si>
  <si>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</si>
  <si>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</si>
  <si>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</si>
  <si>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</si>
  <si>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</si>
  <si>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</si>
  <si>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</si>
  <si>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</si>
  <si>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</si>
  <si>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</si>
  <si>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</si>
  <si>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</si>
  <si>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</si>
  <si>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</si>
  <si>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</si>
  <si>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</si>
  <si>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</si>
  <si>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</si>
  <si>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</si>
  <si>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</si>
  <si>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</si>
  <si>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</si>
  <si>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</si>
  <si>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</si>
  <si>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</si>
  <si>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</si>
  <si>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</si>
  <si>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</si>
  <si>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</si>
  <si>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</si>
  <si>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</si>
  <si>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</si>
  <si>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</si>
  <si>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</si>
  <si>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</si>
  <si>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</si>
  <si>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</si>
  <si>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</si>
  <si>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</si>
  <si>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</si>
  <si>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</si>
  <si>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</si>
  <si>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</si>
  <si>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</si>
  <si>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</si>
  <si>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</si>
  <si>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</si>
  <si>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</si>
  <si>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</si>
  <si>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</si>
  <si>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</si>
  <si>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</si>
  <si>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</si>
  <si>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</si>
  <si>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</si>
  <si>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</si>
  <si>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</si>
  <si>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</si>
  <si>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</si>
  <si>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</si>
  <si>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</si>
  <si>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</si>
  <si>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</si>
  <si>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</si>
  <si>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</si>
  <si>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</si>
  <si>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</si>
  <si>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</si>
  <si>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</si>
  <si>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</si>
  <si>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</si>
  <si>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</si>
  <si>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</si>
  <si>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</si>
  <si>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</si>
  <si>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</si>
  <si>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</si>
  <si>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</si>
  <si>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</si>
  <si>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</si>
  <si>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</si>
  <si>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</si>
  <si>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</si>
  <si>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</si>
  <si>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</si>
  <si>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</si>
  <si>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</si>
  <si>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</si>
  <si>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</si>
  <si>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</si>
  <si>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</si>
  <si>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</si>
  <si>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</si>
  <si>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</si>
  <si>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</si>
  <si>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</si>
  <si>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</si>
  <si>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</si>
  <si>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</si>
  <si>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</si>
  <si>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</si>
  <si>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</si>
  <si>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</si>
  <si>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</si>
  <si>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</si>
  <si>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</si>
  <si>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</si>
  <si>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</si>
  <si>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</si>
  <si>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</si>
  <si>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</si>
  <si>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</si>
  <si>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</si>
  <si>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</si>
  <si>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</si>
  <si>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</si>
  <si>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</si>
  <si>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</si>
  <si>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</si>
  <si>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</si>
  <si>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</si>
  <si>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</si>
  <si>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</si>
  <si>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</si>
  <si>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</si>
  <si>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</si>
  <si>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</si>
  <si>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</si>
  <si>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</si>
  <si>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</si>
  <si>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</si>
  <si>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</si>
  <si>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</si>
  <si>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</si>
  <si>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</si>
  <si>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</si>
  <si>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</si>
  <si>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</si>
  <si>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</si>
  <si>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</si>
  <si>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</si>
  <si>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</si>
  <si>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</si>
  <si>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</si>
  <si>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</si>
  <si>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</si>
  <si>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</si>
  <si>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</si>
  <si>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</si>
  <si>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</si>
  <si>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</si>
  <si>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</si>
  <si>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</si>
  <si>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</si>
  <si>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</si>
  <si>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</si>
  <si>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</si>
  <si>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</si>
  <si>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</si>
  <si>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</si>
  <si>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</si>
  <si>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</si>
  <si>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</si>
  <si>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</si>
  <si>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</si>
  <si>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</si>
  <si>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</si>
  <si>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</si>
  <si>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</si>
  <si>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</si>
  <si>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</si>
  <si>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</si>
  <si>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</si>
  <si>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</si>
  <si>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</si>
  <si>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</si>
  <si>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</si>
  <si>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</si>
  <si>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</si>
  <si>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</si>
  <si>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</si>
  <si>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</si>
  <si>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</si>
  <si>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</si>
  <si>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</si>
  <si>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</si>
  <si>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</si>
  <si>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</si>
  <si>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</si>
  <si>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</si>
  <si>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</si>
  <si>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</si>
  <si>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</si>
  <si>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</si>
  <si>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</si>
  <si>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</si>
  <si>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</si>
  <si>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</si>
  <si>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</si>
  <si>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</si>
  <si>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</si>
  <si>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</si>
  <si>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</si>
  <si>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</si>
  <si>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</si>
  <si>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</si>
  <si>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</si>
  <si>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</si>
  <si>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</si>
  <si>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</si>
  <si>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</si>
  <si>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</si>
  <si>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</si>
  <si>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</si>
  <si>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</si>
  <si>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</si>
  <si>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</si>
  <si>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</si>
  <si>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</si>
  <si>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</si>
  <si>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</si>
  <si>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</si>
  <si>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</si>
  <si>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</si>
  <si>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</si>
  <si>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</si>
  <si>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</si>
  <si>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</si>
  <si>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</si>
  <si>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</si>
  <si>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</si>
  <si>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</si>
  <si>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</si>
  <si>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</si>
  <si>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</si>
  <si>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</si>
  <si>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</si>
  <si>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</si>
  <si>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</si>
  <si>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</si>
  <si>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</si>
  <si>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</si>
  <si>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</si>
  <si>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</si>
  <si>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</si>
  <si>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</si>
  <si>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</si>
  <si>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</si>
  <si>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</si>
  <si>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</si>
  <si>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</si>
  <si>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</si>
  <si>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</si>
  <si>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</si>
  <si>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</si>
  <si>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</si>
  <si>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</si>
  <si>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</si>
  <si>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</si>
  <si>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</si>
  <si>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</si>
  <si>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</si>
  <si>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</si>
  <si>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</si>
  <si>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</si>
  <si>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</si>
  <si>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</si>
  <si>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</si>
  <si>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</si>
  <si>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</si>
  <si>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</si>
  <si>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</si>
  <si>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</si>
  <si>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</si>
  <si>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</si>
  <si>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</si>
  <si>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</si>
  <si>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</si>
  <si>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</si>
  <si>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</si>
  <si>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</si>
  <si>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</si>
  <si>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</si>
  <si>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</si>
  <si>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</si>
  <si>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</si>
  <si>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</si>
  <si>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</si>
  <si>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</si>
  <si>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</si>
  <si>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</si>
  <si>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</si>
  <si>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</si>
  <si>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</si>
  <si>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</si>
  <si>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</si>
  <si>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</si>
  <si>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</si>
  <si>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</si>
  <si>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</si>
  <si>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</si>
  <si>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</si>
  <si>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</si>
  <si>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</si>
  <si>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</si>
  <si>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</si>
  <si>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</si>
  <si>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</si>
  <si>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</si>
  <si>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</si>
  <si>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</si>
  <si>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</si>
  <si>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</si>
  <si>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</si>
  <si>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</si>
  <si>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</si>
  <si>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</si>
  <si>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</si>
  <si>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</si>
  <si>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</si>
  <si>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</si>
  <si>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</si>
  <si>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</si>
  <si>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</si>
  <si>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</si>
  <si>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</si>
  <si>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</si>
  <si>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</si>
  <si>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</si>
  <si>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</si>
  <si>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</si>
  <si>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</si>
  <si>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</si>
  <si>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</si>
  <si>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</si>
  <si>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</si>
  <si>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</si>
  <si>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</si>
  <si>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</si>
  <si>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</si>
  <si>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</si>
  <si>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</si>
  <si>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</si>
  <si>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</si>
  <si>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</si>
  <si>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</si>
  <si>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</si>
  <si>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</si>
  <si>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</si>
  <si>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</si>
  <si>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</si>
  <si>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</si>
  <si>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</si>
  <si>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</si>
  <si>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</si>
  <si>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</si>
  <si>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</si>
  <si>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</si>
  <si>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</si>
  <si>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</si>
  <si>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</si>
  <si>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</si>
  <si>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</si>
  <si>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</si>
  <si>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</si>
  <si>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</si>
  <si>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</si>
  <si>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</si>
  <si>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</si>
  <si>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</si>
  <si>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</si>
  <si>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</si>
  <si>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</si>
  <si>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</si>
  <si>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</si>
  <si>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</si>
  <si>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</si>
  <si>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</si>
  <si>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</si>
  <si>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</si>
  <si>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</si>
  <si>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</si>
  <si>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</si>
  <si>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</si>
  <si>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</si>
  <si>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</si>
  <si>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</si>
  <si>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</si>
  <si>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</si>
  <si>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</si>
  <si>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</si>
  <si>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</si>
  <si>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</si>
  <si>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</si>
  <si>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</si>
  <si>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</si>
  <si>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</si>
  <si>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</si>
  <si>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</si>
  <si>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</si>
  <si>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</si>
  <si>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</si>
  <si>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</si>
  <si>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</si>
  <si>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</si>
  <si>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</si>
  <si>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</si>
  <si>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</si>
  <si>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</si>
  <si>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</si>
  <si>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</si>
  <si>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</si>
  <si>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</si>
  <si>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</si>
  <si>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</si>
  <si>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</si>
  <si>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</si>
  <si>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</si>
  <si>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</si>
  <si>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</si>
  <si>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</si>
  <si>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</si>
  <si>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</si>
  <si>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</si>
  <si>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</si>
  <si>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</si>
  <si>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</si>
  <si>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</si>
  <si>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</si>
  <si>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</si>
  <si>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</si>
  <si>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</si>
  <si>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</si>
  <si>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</si>
  <si>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</si>
  <si>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</si>
  <si>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</si>
  <si>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</si>
  <si>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</si>
  <si>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</si>
  <si>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</si>
  <si>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</si>
  <si>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</si>
  <si>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</si>
  <si>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</si>
  <si>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</si>
  <si>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</si>
  <si>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</si>
  <si>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</si>
  <si>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</si>
  <si>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</si>
  <si>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</si>
  <si>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</si>
  <si>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</si>
  <si>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</si>
  <si>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</si>
  <si>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</si>
  <si>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</si>
  <si>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</si>
  <si>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</si>
  <si>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</si>
  <si>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</si>
  <si>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</si>
  <si>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</si>
  <si>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</si>
  <si>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</si>
  <si>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</si>
  <si>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</si>
  <si>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</si>
  <si>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</si>
  <si>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</si>
  <si>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</si>
  <si>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</si>
  <si>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</si>
  <si>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</si>
  <si>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</si>
  <si>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</si>
  <si>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</si>
  <si>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</si>
  <si>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</si>
  <si>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</si>
  <si>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</si>
  <si>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</si>
  <si>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</si>
  <si>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</si>
  <si>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</si>
  <si>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</si>
  <si>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</si>
  <si>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</si>
  <si>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</si>
  <si>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</si>
  <si>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</si>
  <si>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</si>
  <si>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</si>
  <si>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</si>
  <si>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</si>
  <si>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</si>
  <si>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</si>
  <si>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</si>
  <si>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</si>
  <si>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</si>
  <si>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</si>
  <si>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</si>
  <si>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</si>
  <si>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</si>
  <si>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</si>
  <si>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</si>
  <si>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</si>
  <si>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</si>
  <si>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</si>
  <si>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</si>
  <si>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</si>
  <si>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</si>
  <si>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</si>
  <si>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</si>
  <si>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</si>
  <si>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</si>
  <si>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</si>
  <si>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</si>
  <si>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</si>
  <si>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</si>
  <si>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</si>
  <si>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</si>
  <si>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</si>
  <si>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</si>
  <si>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</si>
  <si>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</si>
  <si>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</si>
  <si>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</si>
  <si>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</si>
  <si>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</si>
  <si>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</si>
  <si>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</si>
  <si>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</si>
  <si>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</si>
  <si>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</si>
  <si>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</si>
  <si>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</si>
  <si>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</si>
  <si>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</si>
  <si>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</si>
  <si>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</si>
  <si>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</si>
  <si>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</si>
  <si>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</si>
  <si>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</si>
  <si>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</si>
  <si>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</si>
  <si>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</si>
  <si>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</si>
  <si>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</si>
  <si>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</si>
  <si>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</si>
  <si>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</si>
  <si>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</si>
  <si>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</si>
  <si>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</si>
  <si>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</si>
  <si>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</si>
  <si>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</si>
  <si>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</si>
  <si>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</si>
  <si>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</si>
  <si>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</si>
  <si>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</si>
  <si>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</si>
  <si>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</si>
  <si>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</si>
  <si>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</si>
  <si>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</si>
  <si>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</si>
  <si>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</si>
  <si>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</si>
  <si>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</si>
  <si>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</si>
  <si>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</si>
  <si>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</si>
  <si>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</si>
  <si>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</si>
  <si>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</si>
  <si>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</si>
  <si>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</si>
  <si>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</si>
  <si>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</si>
  <si>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</si>
  <si>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</si>
  <si>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</si>
  <si>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</si>
  <si>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</si>
  <si>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</si>
  <si>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</si>
  <si>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</si>
  <si>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</si>
  <si>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</si>
  <si>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</si>
  <si>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</si>
  <si>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</si>
  <si>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</si>
  <si>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</si>
  <si>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</si>
  <si>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</si>
  <si>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</si>
  <si>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</si>
  <si>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</si>
  <si>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</si>
  <si>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</si>
  <si>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</si>
  <si>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</si>
  <si>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</si>
  <si>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</si>
  <si>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</si>
  <si>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</si>
  <si>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</si>
  <si>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</si>
  <si>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</si>
  <si>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</si>
  <si>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</si>
  <si>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</si>
  <si>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</si>
  <si>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</si>
  <si>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</si>
  <si>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</si>
  <si>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</si>
  <si>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</si>
  <si>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</si>
  <si>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</si>
  <si>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</si>
  <si>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</si>
  <si>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</si>
  <si>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</si>
  <si>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</si>
  <si>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</si>
  <si>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</si>
  <si>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</si>
  <si>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</si>
  <si>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</si>
  <si>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</si>
  <si>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</si>
  <si>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</si>
  <si>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</si>
  <si>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</si>
  <si>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</si>
  <si>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</si>
  <si>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</si>
  <si>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</si>
  <si>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</si>
  <si>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</si>
  <si>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</si>
  <si>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</si>
  <si>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</si>
  <si>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</si>
  <si>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</si>
  <si>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</si>
  <si>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</si>
  <si>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</si>
  <si>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</si>
  <si>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</si>
  <si>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</si>
  <si>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</si>
  <si>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</si>
  <si>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</si>
  <si>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</si>
  <si>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</si>
  <si>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</si>
  <si>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</si>
  <si>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</si>
  <si>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</si>
  <si>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</si>
  <si>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</si>
  <si>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</si>
  <si>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</si>
  <si>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</si>
  <si>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</si>
  <si>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</si>
  <si>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</si>
  <si>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</si>
  <si>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</si>
  <si>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</si>
  <si>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</si>
  <si>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</si>
  <si>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</si>
  <si>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</si>
  <si>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</si>
  <si>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</si>
  <si>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</si>
  <si>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</si>
  <si>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</si>
  <si>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</si>
  <si>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</si>
  <si>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</si>
  <si>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</si>
  <si>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</si>
  <si>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</si>
  <si>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</si>
  <si>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</si>
  <si>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</si>
  <si>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</si>
  <si>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</si>
  <si>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</si>
  <si>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</si>
  <si>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</si>
  <si>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</si>
  <si>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</si>
  <si>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</si>
  <si>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</si>
  <si>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</si>
  <si>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</si>
  <si>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</si>
  <si>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</si>
  <si>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</si>
  <si>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</si>
  <si>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</si>
  <si>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</si>
  <si>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</si>
  <si>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</si>
  <si>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</si>
  <si>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</si>
  <si>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</si>
  <si>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</si>
  <si>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</si>
  <si>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</si>
  <si>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</si>
  <si>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</si>
  <si>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</si>
  <si>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</si>
  <si>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</si>
  <si>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</si>
  <si>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</si>
  <si>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</si>
  <si>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</si>
  <si>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</si>
  <si>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</si>
  <si>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</si>
  <si>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</si>
  <si>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</si>
  <si>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</si>
  <si>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</si>
  <si>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</si>
  <si>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</si>
  <si>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</si>
  <si>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</si>
  <si>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</si>
  <si>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</si>
  <si>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</si>
  <si>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</si>
  <si>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</si>
  <si>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</si>
  <si>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</si>
  <si>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</si>
  <si>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</si>
  <si>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</si>
  <si>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</si>
  <si>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</si>
  <si>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</si>
  <si>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</si>
  <si>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</si>
  <si>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</si>
  <si>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</si>
  <si>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</si>
  <si>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</si>
  <si>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</si>
  <si>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</si>
  <si>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</si>
  <si>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</si>
  <si>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</si>
  <si>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</si>
  <si>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</si>
  <si>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</si>
  <si>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</si>
  <si>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</si>
  <si>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</si>
  <si>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</si>
  <si>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</si>
  <si>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</si>
  <si>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</si>
  <si>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</si>
  <si>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</si>
  <si>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</si>
  <si>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</si>
  <si>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</si>
  <si>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</si>
  <si>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</si>
  <si>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</si>
  <si>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</si>
  <si>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</si>
  <si>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</si>
  <si>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</si>
  <si>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</si>
  <si>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</si>
  <si>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</si>
  <si>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</si>
  <si>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</si>
  <si>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</si>
  <si>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</si>
  <si>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</si>
  <si>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</si>
  <si>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</si>
  <si>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</si>
  <si>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</si>
  <si>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</si>
  <si>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</si>
  <si>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</si>
  <si>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</si>
  <si>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</si>
  <si>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</si>
  <si>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</si>
  <si>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</si>
  <si>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</si>
  <si>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</si>
  <si>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</si>
  <si>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</si>
  <si>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</si>
  <si>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</si>
  <si>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</si>
  <si>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</si>
  <si>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</si>
  <si>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</si>
  <si>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</si>
  <si>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</si>
  <si>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</si>
  <si>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</si>
  <si>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</si>
  <si>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</si>
  <si>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</si>
  <si>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</si>
  <si>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</si>
  <si>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</si>
  <si>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</si>
  <si>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</si>
  <si>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</si>
  <si>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</si>
  <si>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</si>
  <si>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</si>
  <si>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</si>
  <si>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</si>
  <si>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</si>
  <si>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</si>
  <si>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</si>
  <si>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</si>
  <si>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</si>
  <si>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</si>
  <si>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</si>
  <si>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</si>
  <si>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</si>
  <si>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</si>
  <si>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</si>
  <si>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</si>
  <si>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</si>
  <si>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</si>
  <si>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</si>
  <si>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</si>
  <si>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</si>
  <si>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</si>
  <si>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</si>
  <si>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</si>
  <si>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</si>
  <si>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</si>
  <si>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</si>
  <si>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</si>
  <si>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</si>
  <si>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</si>
  <si>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</si>
  <si>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</si>
  <si>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</si>
  <si>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</si>
  <si>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</si>
  <si>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</si>
  <si>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</si>
  <si>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</si>
  <si>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</si>
  <si>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</si>
  <si>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</si>
  <si>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</si>
  <si>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</si>
  <si>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</si>
  <si>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</si>
  <si>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</si>
  <si>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</si>
  <si>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</si>
  <si>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</si>
  <si>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</si>
  <si>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</si>
  <si>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</si>
  <si>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</si>
  <si>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</si>
  <si>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</si>
  <si>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</si>
  <si>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</si>
  <si>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</si>
  <si>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</si>
  <si>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</si>
  <si>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</si>
  <si>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</si>
  <si>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</si>
  <si>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</si>
  <si>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</si>
  <si>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</si>
  <si>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</si>
  <si>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</si>
  <si>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</si>
  <si>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</si>
  <si>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</si>
  <si>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</si>
  <si>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</si>
  <si>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</si>
  <si>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</si>
  <si>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</si>
  <si>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</si>
  <si>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</si>
  <si>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</si>
  <si>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</si>
  <si>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</si>
  <si>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</si>
  <si>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</si>
  <si>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</si>
  <si>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</si>
  <si>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</si>
  <si>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</si>
  <si>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</si>
  <si>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</si>
  <si>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</si>
  <si>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</si>
  <si>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</si>
  <si>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</si>
  <si>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</si>
  <si>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</si>
  <si>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</si>
  <si>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</si>
  <si>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</si>
  <si>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</si>
  <si>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</si>
  <si>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</si>
  <si>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</si>
  <si>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</si>
  <si>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</si>
  <si>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</si>
  <si>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</si>
  <si>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</si>
  <si>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</si>
  <si>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</si>
  <si>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</si>
  <si>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</si>
  <si>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</si>
  <si>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</si>
  <si>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</si>
  <si>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</si>
  <si>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</si>
  <si>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</si>
  <si>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</si>
  <si>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</si>
  <si>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</si>
  <si>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</si>
  <si>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</si>
  <si>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</si>
  <si>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</si>
  <si>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</si>
  <si>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</si>
  <si>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</si>
  <si>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</si>
  <si>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</si>
  <si>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</si>
  <si>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</si>
  <si>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</si>
  <si>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</si>
  <si>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</si>
  <si>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</si>
  <si>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</si>
  <si>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</si>
  <si>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</si>
  <si>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</si>
  <si>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</si>
  <si>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</si>
  <si>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</si>
  <si>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</si>
  <si>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</si>
  <si>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</si>
  <si>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</si>
  <si>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</si>
  <si>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</si>
  <si>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</si>
  <si>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</si>
  <si>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</si>
  <si>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</si>
  <si>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</si>
  <si>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</si>
  <si>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</si>
  <si>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</si>
  <si>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</si>
  <si>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</si>
  <si>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</si>
  <si>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</si>
  <si>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</si>
  <si>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</si>
  <si>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</si>
  <si>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</si>
  <si>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</si>
  <si>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</si>
  <si>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</si>
  <si>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</si>
  <si>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</si>
  <si>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</si>
  <si>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</si>
  <si>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</si>
  <si>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</si>
  <si>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</si>
  <si>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</si>
  <si>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</si>
  <si>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</si>
  <si>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</si>
  <si>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</si>
  <si>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</si>
  <si>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</si>
  <si>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</si>
  <si>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</si>
  <si>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</si>
  <si>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</si>
  <si>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</si>
  <si>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</si>
  <si>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</si>
  <si>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</si>
  <si>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</si>
  <si>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</si>
  <si>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</si>
  <si>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</si>
  <si>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</si>
  <si>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</si>
  <si>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</si>
  <si>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</si>
  <si>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</si>
  <si>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</si>
  <si>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</si>
  <si>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</si>
  <si>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</si>
  <si>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</si>
  <si>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</si>
  <si>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</si>
  <si>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</si>
  <si>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</si>
  <si>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</si>
  <si>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</si>
  <si>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</si>
  <si>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</si>
  <si>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</si>
  <si>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</si>
  <si>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</si>
  <si>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</si>
  <si>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</si>
  <si>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</si>
  <si>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</si>
  <si>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</si>
  <si>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</si>
  <si>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</si>
  <si>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</si>
  <si>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</si>
  <si>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</si>
  <si>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</si>
  <si>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</si>
  <si>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</si>
  <si>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</si>
  <si>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</si>
  <si>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</si>
  <si>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</si>
  <si>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</si>
  <si>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</si>
  <si>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</si>
  <si>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</si>
  <si>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</si>
  <si>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</si>
  <si>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</si>
  <si>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</si>
  <si>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</si>
  <si>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</si>
  <si>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</si>
  <si>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</si>
  <si>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</si>
  <si>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</si>
  <si>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</si>
  <si>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</si>
  <si>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</si>
  <si>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</si>
  <si>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</si>
  <si>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</si>
  <si>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</si>
  <si>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</si>
  <si>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</si>
  <si>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</si>
  <si>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</si>
  <si>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</si>
  <si>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</si>
  <si>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</si>
  <si>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</si>
  <si>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</si>
  <si>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</si>
  <si>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</si>
  <si>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</si>
  <si>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</si>
  <si>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</si>
  <si>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</si>
  <si>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</si>
  <si>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</si>
  <si>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</si>
  <si>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</si>
  <si>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</si>
  <si>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</si>
  <si>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</si>
  <si>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</si>
  <si>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</si>
  <si>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</si>
  <si>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</si>
  <si>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</si>
  <si>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</si>
  <si>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</si>
  <si>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</si>
  <si>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</si>
  <si>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</si>
  <si>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</si>
  <si>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</si>
  <si>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</si>
  <si>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</si>
  <si>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</si>
  <si>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</si>
  <si>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</si>
  <si>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</si>
  <si>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</si>
  <si>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</si>
  <si>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</si>
  <si>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</si>
  <si>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</si>
  <si>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</si>
  <si>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</si>
  <si>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</si>
  <si>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</si>
  <si>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</si>
  <si>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</si>
  <si>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</si>
  <si>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</si>
  <si>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</si>
  <si>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</si>
  <si>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</si>
  <si>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</si>
  <si>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</si>
  <si>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</si>
  <si>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</si>
  <si>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</si>
  <si>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</si>
  <si>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</si>
  <si>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</si>
  <si>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</si>
  <si>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</si>
  <si>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</si>
  <si>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</si>
  <si>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</si>
  <si>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</si>
  <si>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</si>
  <si>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</si>
  <si>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</si>
  <si>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</si>
  <si>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</si>
  <si>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</si>
  <si>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</si>
  <si>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</si>
  <si>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</si>
  <si>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</si>
  <si>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</si>
  <si>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</si>
  <si>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</si>
  <si>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</si>
  <si>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</si>
  <si>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</si>
  <si>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</si>
  <si>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</si>
  <si>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</si>
  <si>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</si>
  <si>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</si>
  <si>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</si>
  <si>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</si>
  <si>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</si>
  <si>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</si>
  <si>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</si>
  <si>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</si>
  <si>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</si>
  <si>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</si>
  <si>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</si>
  <si>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</si>
  <si>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</si>
  <si>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</si>
  <si>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</si>
  <si>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</si>
  <si>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</si>
  <si>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</si>
  <si>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</si>
  <si>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</si>
  <si>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</si>
  <si>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</si>
  <si>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</si>
  <si>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</si>
  <si>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</si>
  <si>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</si>
  <si>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</si>
  <si>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</si>
  <si>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</si>
  <si>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</si>
  <si>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</si>
  <si>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</si>
  <si>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</si>
  <si>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</si>
  <si>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</si>
  <si>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</si>
  <si>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</si>
  <si>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</si>
  <si>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</si>
  <si>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</si>
  <si>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</si>
  <si>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</si>
  <si>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</si>
  <si>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</si>
  <si>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</si>
  <si>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</si>
  <si>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</si>
  <si>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</si>
  <si>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</si>
  <si>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</si>
  <si>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</si>
  <si>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</si>
  <si>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</si>
  <si>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</si>
  <si>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</si>
  <si>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</si>
  <si>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</si>
  <si>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</si>
  <si>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</si>
  <si>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</si>
  <si>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</si>
  <si>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</si>
  <si>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</si>
  <si>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</si>
  <si>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</si>
  <si>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</si>
  <si>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</si>
  <si>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</si>
  <si>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</si>
  <si>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</si>
  <si>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</si>
  <si>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</si>
  <si>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</si>
  <si>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</si>
  <si>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</si>
  <si>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</si>
  <si>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</si>
  <si>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</si>
  <si>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</si>
  <si>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</si>
  <si>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</si>
  <si>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</si>
  <si>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</si>
  <si>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</si>
  <si>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</si>
  <si>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</si>
  <si>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</si>
  <si>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</si>
  <si>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</si>
  <si>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</si>
  <si>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</si>
  <si>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</si>
  <si>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</si>
  <si>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</si>
  <si>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</si>
  <si>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</si>
  <si>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</si>
  <si>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</si>
  <si>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</si>
  <si>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</si>
  <si>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</si>
  <si>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</si>
  <si>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</si>
  <si>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</si>
  <si>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</si>
  <si>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</si>
  <si>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</si>
  <si>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</si>
  <si>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</si>
  <si>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</si>
  <si>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</si>
  <si>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</si>
  <si>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</si>
  <si>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</si>
  <si>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</si>
  <si>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</si>
  <si>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</si>
  <si>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</si>
  <si>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</si>
  <si>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</si>
  <si>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</si>
  <si>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</si>
  <si>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</si>
  <si>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</si>
  <si>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</si>
  <si>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</si>
  <si>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</si>
  <si>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</si>
  <si>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</si>
  <si>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</si>
  <si>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</si>
  <si>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</si>
  <si>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</si>
  <si>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</si>
  <si>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</si>
  <si>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</si>
  <si>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</si>
  <si>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</si>
  <si>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</si>
  <si>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</si>
  <si>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</si>
  <si>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</si>
  <si>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</si>
  <si>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</si>
  <si>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</si>
  <si>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</si>
  <si>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</si>
  <si>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</si>
  <si>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</si>
  <si>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</si>
  <si>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</si>
  <si>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</si>
  <si>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</si>
  <si>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</si>
  <si>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</si>
  <si>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</si>
  <si>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</si>
  <si>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</si>
  <si>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</si>
  <si>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</si>
  <si>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</si>
  <si>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</si>
  <si>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</si>
  <si>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</si>
  <si>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</si>
  <si>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</si>
  <si>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</si>
  <si>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</si>
  <si>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</si>
  <si>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</si>
  <si>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</si>
  <si>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</si>
  <si>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</si>
  <si>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</si>
  <si>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</si>
  <si>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</si>
  <si>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</si>
  <si>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</si>
  <si>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</si>
  <si>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</si>
  <si>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</si>
  <si>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</si>
  <si>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</si>
  <si>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</si>
  <si>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</si>
  <si>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</si>
  <si>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</si>
  <si>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</si>
  <si>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</si>
  <si>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</si>
  <si>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</si>
  <si>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</si>
  <si>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</si>
  <si>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</si>
  <si>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</si>
  <si>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</si>
  <si>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</si>
  <si>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</si>
  <si>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</si>
  <si>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</si>
  <si>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</si>
  <si>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</si>
  <si>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</si>
  <si>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</si>
  <si>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</si>
  <si>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</si>
  <si>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</si>
  <si>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</si>
  <si>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</si>
  <si>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</si>
  <si>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</si>
  <si>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</si>
  <si>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</si>
  <si>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</si>
  <si>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</si>
  <si>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</si>
  <si>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</si>
  <si>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</si>
  <si>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</si>
  <si>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</si>
  <si>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</si>
  <si>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</si>
  <si>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</si>
  <si>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</si>
  <si>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</si>
  <si>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</si>
  <si>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</si>
  <si>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</si>
  <si>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</si>
  <si>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</si>
  <si>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</si>
  <si>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</si>
  <si>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</si>
  <si>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</si>
  <si>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</si>
  <si>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</si>
  <si>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</si>
  <si>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</si>
  <si>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</si>
  <si>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</si>
  <si>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</si>
  <si>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</si>
  <si>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</si>
  <si>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</si>
  <si>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</si>
  <si>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</si>
  <si>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</si>
  <si>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</si>
  <si>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</si>
  <si>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</si>
  <si>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</si>
  <si>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</si>
  <si>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</si>
  <si>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</si>
  <si>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</si>
  <si>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</si>
  <si>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</si>
  <si>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</si>
  <si>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</si>
  <si>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</si>
  <si>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</si>
  <si>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</si>
  <si>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</si>
  <si>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</si>
  <si>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</si>
  <si>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</si>
  <si>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</si>
  <si>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</si>
  <si>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</si>
  <si>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</si>
  <si>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</si>
  <si>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</si>
  <si>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</si>
  <si>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</si>
  <si>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</si>
  <si>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</si>
  <si>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</si>
  <si>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</si>
  <si>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</si>
  <si>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</si>
  <si>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</si>
  <si>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</si>
  <si>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</si>
  <si>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</si>
  <si>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</si>
  <si>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</si>
  <si>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</si>
  <si>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</si>
  <si>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</si>
  <si>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</si>
  <si>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</si>
  <si>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</si>
  <si>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</si>
  <si>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</si>
  <si>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</si>
  <si>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</si>
  <si>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</si>
  <si>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</si>
  <si>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</si>
  <si>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</si>
  <si>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</si>
  <si>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</si>
  <si>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</si>
  <si>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</si>
  <si>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</si>
  <si>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</si>
  <si>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</si>
  <si>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</si>
  <si>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</si>
  <si>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</si>
  <si>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</si>
  <si>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</si>
  <si>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</si>
  <si>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</si>
  <si>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</si>
  <si>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</si>
  <si>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</si>
  <si>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</si>
  <si>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</si>
  <si>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</si>
  <si>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</si>
  <si>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</si>
  <si>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</si>
  <si>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</si>
  <si>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</si>
  <si>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</si>
  <si>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</si>
  <si>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</si>
  <si>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</si>
  <si>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</si>
  <si>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</si>
  <si>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</si>
  <si>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</si>
  <si>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</si>
  <si>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</si>
  <si>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</si>
  <si>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</si>
  <si>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</si>
  <si>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</si>
  <si>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</si>
  <si>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</si>
  <si>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</si>
  <si>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</si>
  <si>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</si>
  <si>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</si>
  <si>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</si>
  <si>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</si>
  <si>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</si>
  <si>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</si>
  <si>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</si>
  <si>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</si>
  <si>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</si>
  <si>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</si>
  <si>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</si>
  <si>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</si>
  <si>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</si>
  <si>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</si>
  <si>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</si>
  <si>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</si>
  <si>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</si>
  <si>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</si>
  <si>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</si>
  <si>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</si>
  <si>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</si>
  <si>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</si>
  <si>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</si>
  <si>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</si>
  <si>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</si>
  <si>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</si>
  <si>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</si>
  <si>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</si>
  <si>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</si>
  <si>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</si>
  <si>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</si>
  <si>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</si>
  <si>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</si>
  <si>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</si>
  <si>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</si>
  <si>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</si>
  <si>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</si>
  <si>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</si>
  <si>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</si>
  <si>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</si>
  <si>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</si>
  <si>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</si>
  <si>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</si>
  <si>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</si>
  <si>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</si>
  <si>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</si>
  <si>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</si>
  <si>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</si>
  <si>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</si>
  <si>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</si>
  <si>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</si>
  <si>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</si>
  <si>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</si>
  <si>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</si>
  <si>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</si>
  <si>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</si>
  <si>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</si>
  <si>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</si>
  <si>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</si>
  <si>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</si>
  <si>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</si>
  <si>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</si>
  <si>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</si>
  <si>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</si>
  <si>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</si>
  <si>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</si>
  <si>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</si>
  <si>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</si>
  <si>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</si>
  <si>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</si>
  <si>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</si>
  <si>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</si>
  <si>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</si>
  <si>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</si>
  <si>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</si>
  <si>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</si>
  <si>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</si>
  <si>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</si>
  <si>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</si>
  <si>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</si>
  <si>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</si>
  <si>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</si>
  <si>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</si>
  <si>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</si>
  <si>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</si>
  <si>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</si>
  <si>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</si>
  <si>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</si>
  <si>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</si>
  <si>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</si>
  <si>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</si>
  <si>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</si>
  <si>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</si>
  <si>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</si>
  <si>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</si>
  <si>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</si>
  <si>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</si>
  <si>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</si>
  <si>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</si>
  <si>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</si>
  <si>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</si>
  <si>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</si>
  <si>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</si>
  <si>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</si>
  <si>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</si>
  <si>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</si>
  <si>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</si>
  <si>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</si>
  <si>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</si>
  <si>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</si>
  <si>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</si>
  <si>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</si>
  <si>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</si>
  <si>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</si>
  <si>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</si>
  <si>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</si>
  <si>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</si>
  <si>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</si>
  <si>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</si>
  <si>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</si>
  <si>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</si>
  <si>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</si>
  <si>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</si>
  <si>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</si>
  <si>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</si>
  <si>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</si>
  <si>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</si>
  <si>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</si>
  <si>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</si>
  <si>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</si>
  <si>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</si>
  <si>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</si>
  <si>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</si>
  <si>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</si>
  <si>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</si>
  <si>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</si>
  <si>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</si>
  <si>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</si>
  <si>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</si>
  <si>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</si>
  <si>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</si>
  <si>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</si>
  <si>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</si>
  <si>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</si>
  <si>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</si>
  <si>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</si>
  <si>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</si>
  <si>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</si>
  <si>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</si>
  <si>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</si>
  <si>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</si>
  <si>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</si>
  <si>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</si>
  <si>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</si>
  <si>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</si>
  <si>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</si>
  <si>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</si>
  <si>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</si>
  <si>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</si>
  <si>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</si>
  <si>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</si>
  <si>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</si>
  <si>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</si>
  <si>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</si>
  <si>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</si>
  <si>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</si>
  <si>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</si>
  <si>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</si>
  <si>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</si>
  <si>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</si>
  <si>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</si>
  <si>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</si>
  <si>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</si>
  <si>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</si>
  <si>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</si>
  <si>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</si>
  <si>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</si>
  <si>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</si>
  <si>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</si>
  <si>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</si>
  <si>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</si>
  <si>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</si>
  <si>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</si>
  <si>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</si>
  <si>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</si>
  <si>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</si>
  <si>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</si>
  <si>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</si>
  <si>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</si>
  <si>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</si>
  <si>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</si>
  <si>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</si>
  <si>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</si>
  <si>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</si>
  <si>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</si>
  <si>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</si>
  <si>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</si>
  <si>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</si>
  <si>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</si>
  <si>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</si>
  <si>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</si>
  <si>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</si>
  <si>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</si>
  <si>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</si>
  <si>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</si>
  <si>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</si>
  <si>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</si>
  <si>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</si>
  <si>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</si>
  <si>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</si>
  <si>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</si>
  <si>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</si>
  <si>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</si>
  <si>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</si>
  <si>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</si>
  <si>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</si>
  <si>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</si>
  <si>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</si>
  <si>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</si>
  <si>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</si>
  <si>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</si>
  <si>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</si>
  <si>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</si>
  <si>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</si>
  <si>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</si>
  <si>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</si>
  <si>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</si>
  <si>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</si>
  <si>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</si>
  <si>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</si>
  <si>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</si>
  <si>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</si>
  <si>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</si>
  <si>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</si>
  <si>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</si>
  <si>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</si>
  <si>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</si>
  <si>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</si>
  <si>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</si>
  <si>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</si>
  <si>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</si>
  <si>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</si>
  <si>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</si>
  <si>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</si>
  <si>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</si>
  <si>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</si>
  <si>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</si>
  <si>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</si>
  <si>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</si>
  <si>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</si>
  <si>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</si>
  <si>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</si>
  <si>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</si>
  <si>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</si>
  <si>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</si>
  <si>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</si>
  <si>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</si>
  <si>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</si>
  <si>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</si>
  <si>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</si>
  <si>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</si>
  <si>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</si>
  <si>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</si>
  <si>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</si>
  <si>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</si>
  <si>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</si>
  <si>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</si>
  <si>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</si>
  <si>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</si>
  <si>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</si>
  <si>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</si>
  <si>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</si>
  <si>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</si>
  <si>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</si>
  <si>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</si>
  <si>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</si>
  <si>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</si>
  <si>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</si>
  <si>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</si>
  <si>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</si>
  <si>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</si>
  <si>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</si>
  <si>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</si>
  <si>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</si>
  <si>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</si>
  <si>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</si>
  <si>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</si>
  <si>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</si>
  <si>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</si>
  <si>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</si>
  <si>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</si>
  <si>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</si>
  <si>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</si>
  <si>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</si>
  <si>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</si>
  <si>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</si>
  <si>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</si>
  <si>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</si>
  <si>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</si>
  <si>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</si>
  <si>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</si>
  <si>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</si>
  <si>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</si>
  <si>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</si>
  <si>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</si>
  <si>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</si>
  <si>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</si>
  <si>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</si>
  <si>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</si>
  <si>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</si>
  <si>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</si>
  <si>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</si>
  <si>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</si>
  <si>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</si>
  <si>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</si>
  <si>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</si>
  <si>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</si>
  <si>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</si>
  <si>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</si>
  <si>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</si>
  <si>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</si>
  <si>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</si>
  <si>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</si>
  <si>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</si>
  <si>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</si>
  <si>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</si>
  <si>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</si>
  <si>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</si>
  <si>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</si>
  <si>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</si>
  <si>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</si>
  <si>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</si>
  <si>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</si>
  <si>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</si>
  <si>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</si>
  <si>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</si>
  <si>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</si>
  <si>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</si>
  <si>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</si>
  <si>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</si>
  <si>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</si>
  <si>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</si>
  <si>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</si>
  <si>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</si>
  <si>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</si>
  <si>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</si>
  <si>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</si>
  <si>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</si>
  <si>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</si>
  <si>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</si>
  <si>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</si>
  <si>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</si>
  <si>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</si>
  <si>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</si>
  <si>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</si>
  <si>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</si>
  <si>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</si>
  <si>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</si>
  <si>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</si>
  <si>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</si>
  <si>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</si>
  <si>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</si>
  <si>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</si>
  <si>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</si>
  <si>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</si>
  <si>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</si>
  <si>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</si>
  <si>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</si>
  <si>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</si>
  <si>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</si>
  <si>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</si>
  <si>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</si>
  <si>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</si>
  <si>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</si>
  <si>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</si>
  <si>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</si>
  <si>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</si>
  <si>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</si>
  <si>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</si>
  <si>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</si>
  <si>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</si>
  <si>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</si>
  <si>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</si>
  <si>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</si>
  <si>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</si>
  <si>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</si>
  <si>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</si>
  <si>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</si>
  <si>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</si>
  <si>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</si>
  <si>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</si>
  <si>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</si>
  <si>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</si>
  <si>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</si>
  <si>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</si>
  <si>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</si>
  <si>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</si>
  <si>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</si>
  <si>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</si>
  <si>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</si>
  <si>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</si>
  <si>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</si>
  <si>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</si>
  <si>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</si>
  <si>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</si>
  <si>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</si>
  <si>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</si>
  <si>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</si>
  <si>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</si>
  <si>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</si>
  <si>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</si>
  <si>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</si>
  <si>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</si>
  <si>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</si>
  <si>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</si>
  <si>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</si>
  <si>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</si>
  <si>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</si>
  <si>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</si>
  <si>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</si>
  <si>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</si>
  <si>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</si>
  <si>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</si>
  <si>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</si>
  <si>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</si>
  <si>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</si>
  <si>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</si>
  <si>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</si>
  <si>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</si>
  <si>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</si>
  <si>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</si>
  <si>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</si>
  <si>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</si>
  <si>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</si>
  <si>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</si>
  <si>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</si>
  <si>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</si>
  <si>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</si>
  <si>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</si>
  <si>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</si>
  <si>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</si>
  <si>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</si>
  <si>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</si>
  <si>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</si>
  <si>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</si>
  <si>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</si>
  <si>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</si>
  <si>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</si>
  <si>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</si>
  <si>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</si>
  <si>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</si>
  <si>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</si>
  <si>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</si>
  <si>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</si>
  <si>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</si>
  <si>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</si>
  <si>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</si>
  <si>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</si>
  <si>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</si>
  <si>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</si>
  <si>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</si>
  <si>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</si>
  <si>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</si>
  <si>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</si>
  <si>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</si>
  <si>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</si>
  <si>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</si>
  <si>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</si>
  <si>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</si>
  <si>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</si>
  <si>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</si>
  <si>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</si>
  <si>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</si>
  <si>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</si>
  <si>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</si>
  <si>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</si>
  <si>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</si>
  <si>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</si>
  <si>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</si>
  <si>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</si>
  <si>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</si>
  <si>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</si>
  <si>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</si>
  <si>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</si>
  <si>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</si>
  <si>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</si>
  <si>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</si>
  <si>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</si>
  <si>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</si>
  <si>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</si>
  <si>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</si>
  <si>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</si>
  <si>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</si>
  <si>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</si>
  <si>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</si>
  <si>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</si>
  <si>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</si>
  <si>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</si>
  <si>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</si>
  <si>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</si>
  <si>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</si>
  <si>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</si>
  <si>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</si>
  <si>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</si>
  <si>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</si>
  <si>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</si>
  <si>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</si>
  <si>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</si>
  <si>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</si>
  <si>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</si>
  <si>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</si>
  <si>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</si>
  <si>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</si>
  <si>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</si>
  <si>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</si>
  <si>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</si>
  <si>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</si>
  <si>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</si>
  <si>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</si>
  <si>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</si>
  <si>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</si>
  <si>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</si>
  <si>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</si>
  <si>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</si>
  <si>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</si>
  <si>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</si>
  <si>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</si>
  <si>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</si>
  <si>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</si>
  <si>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</si>
  <si>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</si>
  <si>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</si>
  <si>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</si>
  <si>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</si>
  <si>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</si>
  <si>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</si>
  <si>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</si>
  <si>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</si>
  <si>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</si>
  <si>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</si>
  <si>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</si>
  <si>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</si>
  <si>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</si>
  <si>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</si>
  <si>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</si>
  <si>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</si>
  <si>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</si>
  <si>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</si>
  <si>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</si>
  <si>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</si>
  <si>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</si>
  <si>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</si>
  <si>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</si>
  <si>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</si>
  <si>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</si>
  <si>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</si>
  <si>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</si>
  <si>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</si>
  <si>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</si>
  <si>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</si>
  <si>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</si>
  <si>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</si>
  <si>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</si>
  <si>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</si>
  <si>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</si>
  <si>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</si>
  <si>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</si>
  <si>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</si>
  <si>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</si>
  <si>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</si>
  <si>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</si>
  <si>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</si>
  <si>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</si>
  <si>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</si>
  <si>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</si>
  <si>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</si>
  <si>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</si>
  <si>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</si>
  <si>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</si>
  <si>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</si>
  <si>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</si>
  <si>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</si>
  <si>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</si>
  <si>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</si>
  <si>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</si>
  <si>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</si>
  <si>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</si>
  <si>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</si>
  <si>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</si>
  <si>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</si>
  <si>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</si>
  <si>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</si>
  <si>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</si>
  <si>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</si>
  <si>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</si>
  <si>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</si>
  <si>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</si>
  <si>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</si>
  <si>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</si>
  <si>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</si>
  <si>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</si>
  <si>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</si>
  <si>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</si>
  <si>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</si>
  <si>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</si>
  <si>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</si>
  <si>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</si>
  <si>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</si>
  <si>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</si>
  <si>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</si>
  <si>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</si>
  <si>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</si>
  <si>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</si>
  <si>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</si>
  <si>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</si>
  <si>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</si>
  <si>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</si>
  <si>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</si>
  <si>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</si>
  <si>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</si>
  <si>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</si>
  <si>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</si>
  <si>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</si>
  <si>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</si>
  <si>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</si>
  <si>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</si>
  <si>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</si>
  <si>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</si>
  <si>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</si>
  <si>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</si>
  <si>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</si>
  <si>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</si>
  <si>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</si>
  <si>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</si>
  <si>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</si>
  <si>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</si>
  <si>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</si>
  <si>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</si>
  <si>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</si>
  <si>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</si>
  <si>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</si>
  <si>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</si>
  <si>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</si>
  <si>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</si>
  <si>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</si>
  <si>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</si>
  <si>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</si>
  <si>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</si>
  <si>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</si>
  <si>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</si>
  <si>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</si>
  <si>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</si>
  <si>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</si>
  <si>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</si>
  <si>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</si>
  <si>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</si>
  <si>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</si>
  <si>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</si>
  <si>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</si>
  <si>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</si>
  <si>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</si>
  <si>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</si>
  <si>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</si>
  <si>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</si>
  <si>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</si>
  <si>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</si>
  <si>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</si>
  <si>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</si>
  <si>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</si>
  <si>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</si>
  <si>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</si>
  <si>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</si>
  <si>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</si>
  <si>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</si>
  <si>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</si>
  <si>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</si>
  <si>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</si>
  <si>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</si>
  <si>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</si>
  <si>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</si>
  <si>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</si>
  <si>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</si>
  <si>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</si>
  <si>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</si>
  <si>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</si>
  <si>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</si>
  <si>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</si>
  <si>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</si>
  <si>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</si>
  <si>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</si>
  <si>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</si>
  <si>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</si>
  <si>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</si>
  <si>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</si>
  <si>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</si>
  <si>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</si>
  <si>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</si>
  <si>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</si>
  <si>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</si>
  <si>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</si>
  <si>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</si>
  <si>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</si>
  <si>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</si>
  <si>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</si>
  <si>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</si>
  <si>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</si>
  <si>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</si>
  <si>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</si>
  <si>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</si>
  <si>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</si>
  <si>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</si>
  <si>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</si>
  <si>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</si>
  <si>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</si>
  <si>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</si>
  <si>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</si>
  <si>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</si>
  <si>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</si>
  <si>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</si>
  <si>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</si>
  <si>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</si>
  <si>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</si>
  <si>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</si>
  <si>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</si>
  <si>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</si>
  <si>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</si>
  <si>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</si>
  <si>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</si>
  <si>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</si>
  <si>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</si>
  <si>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</si>
  <si>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</si>
  <si>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</si>
  <si>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</si>
  <si>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</si>
  <si>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</si>
  <si>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</si>
  <si>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</si>
  <si>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</si>
  <si>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</si>
  <si>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</si>
  <si>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</si>
  <si>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</si>
  <si>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</si>
  <si>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</si>
  <si>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</si>
  <si>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</si>
  <si>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</si>
  <si>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</si>
  <si>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</si>
  <si>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</si>
  <si>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</si>
  <si>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</si>
  <si>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</si>
  <si>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</si>
  <si>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</si>
  <si>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</si>
  <si>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</si>
  <si>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</si>
  <si>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</si>
  <si>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</si>
  <si>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</si>
  <si>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</si>
  <si>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</si>
  <si>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</si>
  <si>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</si>
  <si>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</si>
  <si>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</si>
  <si>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</si>
  <si>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</si>
  <si>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</si>
  <si>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</si>
  <si>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</si>
  <si>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</si>
  <si>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</si>
  <si>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</si>
  <si>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</si>
  <si>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</si>
  <si>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</si>
  <si>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</si>
  <si>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</si>
  <si>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</si>
  <si>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</si>
  <si>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</si>
  <si>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</si>
  <si>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</si>
  <si>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</si>
  <si>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</si>
  <si>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</si>
  <si>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</si>
  <si>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</si>
  <si>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</si>
  <si>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</si>
  <si>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</si>
  <si>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</si>
  <si>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</si>
  <si>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</si>
  <si>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</si>
  <si>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</si>
  <si>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</si>
  <si>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</si>
  <si>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</si>
  <si>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</si>
  <si>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</si>
  <si>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</si>
  <si>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</si>
  <si>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</si>
  <si>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</si>
  <si>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</si>
  <si>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</si>
  <si>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</si>
  <si>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</si>
  <si>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</si>
  <si>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</si>
  <si>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</si>
  <si>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</si>
  <si>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</si>
  <si>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</si>
  <si>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</si>
  <si>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</si>
  <si>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</si>
  <si>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</si>
  <si>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</si>
  <si>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</si>
  <si>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</si>
  <si>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</si>
  <si>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</si>
  <si>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</si>
  <si>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</si>
  <si>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</si>
  <si>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</si>
  <si>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</si>
  <si>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</si>
  <si>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</si>
  <si>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</si>
  <si>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</si>
  <si>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</si>
  <si>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</si>
  <si>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</si>
  <si>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</si>
  <si>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</si>
  <si>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</si>
  <si>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</si>
  <si>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</si>
  <si>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</si>
  <si>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</si>
  <si>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</si>
  <si>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</si>
  <si>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</si>
  <si>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</si>
  <si>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</si>
  <si>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</si>
  <si>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</si>
  <si>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</si>
  <si>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</si>
  <si>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</si>
  <si>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</si>
  <si>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</si>
  <si>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</si>
  <si>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</si>
  <si>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</si>
  <si>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</si>
  <si>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</si>
  <si>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</si>
  <si>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</si>
  <si>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</si>
  <si>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</si>
  <si>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</si>
  <si>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</si>
  <si>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</si>
  <si>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</si>
  <si>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</si>
  <si>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</si>
  <si>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</si>
  <si>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</si>
  <si>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</si>
  <si>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</si>
  <si>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</si>
  <si>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</si>
  <si>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</si>
  <si>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</si>
  <si>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</si>
  <si>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</si>
  <si>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</si>
  <si>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</si>
  <si>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</si>
  <si>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</si>
  <si>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</si>
  <si>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</si>
  <si>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</si>
  <si>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</si>
  <si>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</si>
  <si>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</si>
  <si>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</si>
  <si>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</si>
  <si>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</si>
  <si>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</si>
  <si>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</si>
  <si>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</si>
  <si>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</si>
  <si>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</si>
  <si>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</si>
  <si>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</si>
  <si>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</si>
  <si>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</si>
  <si>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</si>
  <si>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</si>
  <si>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</si>
  <si>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</si>
  <si>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</si>
  <si>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</si>
  <si>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</si>
  <si>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</si>
  <si>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</si>
  <si>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</si>
  <si>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</si>
  <si>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</si>
  <si>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</si>
  <si>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</si>
  <si>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</si>
  <si>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</si>
  <si>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</si>
  <si>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</si>
  <si>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</si>
  <si>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</si>
  <si>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</si>
  <si>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</si>
  <si>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</si>
  <si>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</si>
  <si>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</si>
  <si>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</si>
  <si>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</si>
  <si>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</si>
  <si>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</si>
  <si>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</si>
  <si>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</si>
  <si>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</si>
  <si>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</si>
  <si>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</si>
  <si>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</si>
  <si>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</si>
  <si>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</si>
  <si>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</si>
  <si>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</si>
  <si>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</si>
  <si>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</si>
  <si>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</si>
  <si>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</si>
  <si>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</si>
  <si>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</si>
  <si>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</si>
  <si>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</si>
  <si>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</si>
  <si>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</si>
  <si>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</si>
  <si>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</si>
  <si>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</si>
  <si>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</si>
  <si>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</si>
  <si>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</si>
  <si>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</si>
  <si>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</si>
  <si>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</si>
  <si>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</si>
  <si>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</si>
  <si>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</si>
  <si>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</si>
  <si>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</si>
  <si>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</si>
  <si>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</si>
  <si>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</si>
  <si>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</si>
  <si>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</si>
  <si>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</si>
  <si>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</si>
  <si>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</si>
  <si>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</si>
  <si>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</si>
  <si>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</si>
  <si>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</si>
  <si>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</si>
  <si>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</si>
  <si>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</si>
  <si>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</si>
  <si>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</si>
  <si>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</si>
  <si>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</si>
  <si>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</si>
  <si>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</si>
  <si>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</si>
  <si>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</si>
  <si>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</si>
  <si>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</si>
  <si>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</si>
  <si>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</si>
  <si>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</si>
  <si>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</si>
  <si>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</si>
  <si>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</si>
  <si>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</si>
  <si>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</si>
  <si>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</si>
  <si>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</si>
  <si>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</si>
  <si>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</si>
  <si>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</si>
  <si>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</si>
  <si>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</si>
  <si>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</si>
  <si>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</si>
  <si>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</si>
  <si>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</si>
  <si>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</si>
  <si>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</si>
  <si>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</si>
  <si>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</si>
  <si>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</si>
  <si>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</si>
  <si>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</si>
  <si>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</si>
  <si>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</si>
  <si>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</si>
  <si>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</si>
  <si>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</si>
  <si>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</si>
  <si>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</si>
  <si>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</si>
  <si>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</si>
  <si>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</si>
  <si>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</si>
  <si>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</si>
  <si>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</si>
  <si>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</si>
  <si>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</si>
  <si>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</si>
  <si>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</si>
  <si>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</si>
  <si>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</si>
  <si>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</si>
  <si>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</si>
  <si>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</si>
  <si>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</si>
  <si>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</si>
  <si>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</si>
  <si>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</si>
  <si>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</si>
  <si>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</si>
  <si>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</si>
  <si>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</si>
  <si>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</si>
  <si>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</si>
  <si>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</si>
  <si>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</si>
  <si>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</si>
  <si>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</si>
  <si>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</si>
  <si>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</si>
  <si>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</si>
  <si>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</si>
  <si>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</si>
  <si>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</si>
  <si>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</si>
  <si>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</si>
  <si>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</si>
  <si>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</si>
  <si>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</si>
  <si>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</si>
  <si>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</si>
  <si>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</si>
  <si>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</si>
  <si>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</si>
  <si>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</si>
  <si>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</si>
  <si>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</si>
  <si>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</si>
  <si>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</si>
  <si>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</si>
  <si>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</si>
  <si>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</si>
  <si>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</si>
  <si>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</si>
  <si>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</si>
  <si>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</si>
  <si>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</si>
  <si>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</si>
  <si>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</si>
  <si>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</si>
  <si>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</si>
  <si>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</si>
  <si>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</si>
  <si>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</si>
  <si>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</si>
  <si>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</si>
  <si>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</si>
  <si>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</si>
  <si>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</si>
  <si>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</si>
  <si>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</si>
  <si>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</si>
  <si>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</si>
  <si>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</si>
  <si>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</si>
  <si>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</si>
  <si>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</si>
  <si>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</si>
  <si>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</si>
  <si>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</si>
  <si>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</si>
  <si>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</si>
  <si>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</si>
  <si>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</si>
  <si>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</si>
  <si>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</si>
  <si>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</si>
  <si>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</si>
  <si>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</si>
  <si>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</si>
  <si>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</si>
  <si>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</si>
  <si>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</si>
  <si>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</si>
  <si>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</si>
  <si>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</si>
  <si>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</si>
  <si>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</si>
  <si>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</si>
  <si>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</si>
  <si>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</si>
  <si>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</si>
  <si>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</si>
  <si>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</si>
  <si>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</si>
  <si>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</si>
  <si>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</si>
  <si>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</si>
  <si>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</si>
  <si>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</si>
  <si>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</si>
  <si>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</si>
  <si>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</si>
  <si>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</si>
  <si>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</si>
  <si>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</si>
  <si>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</si>
  <si>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</si>
  <si>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</si>
  <si>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</si>
  <si>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</si>
  <si>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</si>
  <si>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</si>
  <si>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</si>
  <si>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</si>
  <si>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</si>
  <si>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</si>
  <si>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</si>
  <si>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</si>
  <si>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</si>
  <si>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</si>
  <si>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</si>
  <si>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</si>
  <si>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</si>
  <si>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</si>
  <si>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</si>
  <si>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</si>
  <si>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</si>
  <si>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</si>
  <si>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</si>
  <si>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</si>
  <si>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</si>
  <si>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</si>
  <si>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</si>
  <si>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</si>
  <si>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</si>
  <si>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</si>
  <si>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</si>
  <si>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</si>
  <si>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</si>
  <si>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</si>
  <si>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</si>
  <si>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</si>
  <si>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</si>
  <si>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</si>
  <si>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</si>
  <si>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</si>
  <si>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</si>
  <si>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</si>
  <si>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</si>
  <si>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</si>
  <si>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</si>
  <si>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</si>
  <si>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</si>
  <si>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</si>
  <si>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</si>
  <si>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</si>
  <si>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</si>
  <si>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</si>
  <si>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</si>
  <si>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</si>
  <si>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</si>
  <si>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</si>
  <si>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</si>
  <si>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</si>
  <si>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</si>
  <si>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</si>
  <si>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</si>
  <si>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</si>
  <si>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</si>
  <si>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</si>
  <si>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</si>
  <si>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</si>
  <si>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</si>
  <si>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</si>
  <si>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</si>
  <si>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</si>
  <si>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</si>
  <si>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</si>
  <si>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</si>
  <si>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</si>
  <si>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</si>
  <si>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</si>
  <si>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</si>
  <si>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</si>
  <si>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</si>
  <si>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</si>
  <si>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</si>
  <si>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</si>
  <si>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</si>
  <si>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</si>
  <si>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</si>
  <si>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</si>
  <si>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</si>
  <si>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</si>
  <si>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</si>
  <si>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</si>
  <si>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</si>
  <si>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</si>
  <si>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</si>
  <si>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</si>
  <si>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</si>
  <si>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</si>
  <si>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</si>
  <si>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</si>
  <si>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</si>
  <si>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</si>
  <si>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</si>
  <si>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</si>
  <si>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</si>
  <si>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</si>
  <si>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</si>
  <si>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</si>
  <si>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</si>
  <si>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</si>
  <si>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</si>
  <si>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</si>
  <si>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</si>
  <si>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</si>
  <si>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</si>
  <si>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</si>
  <si>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</si>
  <si>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</si>
  <si>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</si>
  <si>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</si>
  <si>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</si>
  <si>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</si>
  <si>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</si>
  <si>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</si>
  <si>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</si>
  <si>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</si>
  <si>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</si>
  <si>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</si>
  <si>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</si>
  <si>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</si>
  <si>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</si>
  <si>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</si>
  <si>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</si>
  <si>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</si>
  <si>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</si>
  <si>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</si>
  <si>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</si>
  <si>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</si>
  <si>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</si>
  <si>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</si>
  <si>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</si>
  <si>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</si>
  <si>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</si>
  <si>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</si>
  <si>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</si>
  <si>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</si>
  <si>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</si>
  <si>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</si>
  <si>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</si>
  <si>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</si>
  <si>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</si>
  <si>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</si>
  <si>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</si>
  <si>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</si>
  <si>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</si>
  <si>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</si>
  <si>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</si>
  <si>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</si>
  <si>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</si>
  <si>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</si>
  <si>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</si>
  <si>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</si>
  <si>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</si>
  <si>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</si>
  <si>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</si>
  <si>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</si>
  <si>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</si>
  <si>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</si>
  <si>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</si>
  <si>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</si>
  <si>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</si>
  <si>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</si>
  <si>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</si>
  <si>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</si>
  <si>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</si>
  <si>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</si>
  <si>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</si>
  <si>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</si>
  <si>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</si>
  <si>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</si>
  <si>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</si>
  <si>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</si>
  <si>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</si>
  <si>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</si>
  <si>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</si>
  <si>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</si>
  <si>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</si>
  <si>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</si>
  <si>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</si>
  <si>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</si>
  <si>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</si>
  <si>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</si>
  <si>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</si>
  <si>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</si>
  <si>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</si>
  <si>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</si>
  <si>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</si>
  <si>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</si>
  <si>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</si>
  <si>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</si>
  <si>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</si>
  <si>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</si>
  <si>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</si>
  <si>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</si>
  <si>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</si>
  <si>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</si>
  <si>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</si>
  <si>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</si>
  <si>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</si>
  <si>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</si>
  <si>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</si>
  <si>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</si>
  <si>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</si>
  <si>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</si>
  <si>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</si>
  <si>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</si>
  <si>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</si>
  <si>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</si>
  <si>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</si>
  <si>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</si>
  <si>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</si>
  <si>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</si>
  <si>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</si>
  <si>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</si>
  <si>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</si>
  <si>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</si>
  <si>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</si>
  <si>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</si>
  <si>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</si>
  <si>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</si>
  <si>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</si>
  <si>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</si>
  <si>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</si>
  <si>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</si>
  <si>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</si>
  <si>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</si>
  <si>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</si>
  <si>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</si>
  <si>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</si>
  <si>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</si>
  <si>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</si>
  <si>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</si>
  <si>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</si>
  <si>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</si>
  <si>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</si>
  <si>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</si>
  <si>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</si>
  <si>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</si>
  <si>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</si>
  <si>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</si>
  <si>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</si>
  <si>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</si>
  <si>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</si>
  <si>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</si>
  <si>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</si>
  <si>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</si>
  <si>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</si>
  <si>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</si>
  <si>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</si>
  <si>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</si>
  <si>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</si>
  <si>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</si>
  <si>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</si>
  <si>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</si>
  <si>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</si>
  <si>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</si>
  <si>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</si>
  <si>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</si>
  <si>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</si>
  <si>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</si>
  <si>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</si>
  <si>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</si>
  <si>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</si>
  <si>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</si>
  <si>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</si>
  <si>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</si>
  <si>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</si>
  <si>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</si>
  <si>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</si>
  <si>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</si>
  <si>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</si>
  <si>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</si>
  <si>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</si>
  <si>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</si>
  <si>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</si>
  <si>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</si>
  <si>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</si>
  <si>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</si>
  <si>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</si>
  <si>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</si>
  <si>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</si>
  <si>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</si>
  <si>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</si>
  <si>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</si>
  <si>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</si>
  <si>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</si>
  <si>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</si>
  <si>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</si>
  <si>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</si>
  <si>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</si>
  <si>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</si>
  <si>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</si>
  <si>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</si>
  <si>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</si>
  <si>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</si>
  <si>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</si>
  <si>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</si>
  <si>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</si>
  <si>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</si>
  <si>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</si>
  <si>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</si>
  <si>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</si>
  <si>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</si>
  <si>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</si>
  <si>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</si>
  <si>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</si>
  <si>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</si>
  <si>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</si>
  <si>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</si>
  <si>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</si>
  <si>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</si>
  <si>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</si>
  <si>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</si>
  <si>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</si>
  <si>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</si>
  <si>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</si>
  <si>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</si>
  <si>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</si>
  <si>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</si>
  <si>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</si>
  <si>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</si>
  <si>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</si>
  <si>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</si>
  <si>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</si>
  <si>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</si>
  <si>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</si>
  <si>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</si>
  <si>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</si>
  <si>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</si>
  <si>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</si>
  <si>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</si>
  <si>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</si>
  <si>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</si>
  <si>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</si>
  <si>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</si>
  <si>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</si>
  <si>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</si>
  <si>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</si>
  <si>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</si>
  <si>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</si>
  <si>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</si>
  <si>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</si>
  <si>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</si>
  <si>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</si>
  <si>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</si>
  <si>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</si>
  <si>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</si>
  <si>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</si>
  <si>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</si>
  <si>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</si>
  <si>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</si>
  <si>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</si>
  <si>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</si>
  <si>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</si>
  <si>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</si>
  <si>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</si>
  <si>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</si>
  <si>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</si>
  <si>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</si>
  <si>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</si>
  <si>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</si>
  <si>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</si>
  <si>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</si>
  <si>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</si>
  <si>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</si>
  <si>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</si>
  <si>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</si>
  <si>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</si>
  <si>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</si>
  <si>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</si>
  <si>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</si>
  <si>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</si>
  <si>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</si>
  <si>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</si>
  <si>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</si>
  <si>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</si>
  <si>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</si>
  <si>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</si>
  <si>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</si>
  <si>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</si>
  <si>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</si>
  <si>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</si>
  <si>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</si>
  <si>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</si>
  <si>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</si>
  <si>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</si>
  <si>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</si>
  <si>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</si>
  <si>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</si>
  <si>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</si>
  <si>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</si>
  <si>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</si>
  <si>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</si>
  <si>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</si>
  <si>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</si>
  <si>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</si>
  <si>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</si>
  <si>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</si>
  <si>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</si>
  <si>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</si>
  <si>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</si>
  <si>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</si>
  <si>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</si>
  <si>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</si>
  <si>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</si>
  <si>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</si>
  <si>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</si>
  <si>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</si>
  <si>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</si>
  <si>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</si>
  <si>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</si>
  <si>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</si>
  <si>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</si>
  <si>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</si>
  <si>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</si>
  <si>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</si>
  <si>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</si>
  <si>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</si>
  <si>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</si>
  <si>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</si>
  <si>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</si>
  <si>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</si>
  <si>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</si>
  <si>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</si>
  <si>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</si>
  <si>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</si>
  <si>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</si>
  <si>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</si>
  <si>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</si>
  <si>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</si>
  <si>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</si>
  <si>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</si>
  <si>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</si>
  <si>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</si>
  <si>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</si>
  <si>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</si>
  <si>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</si>
  <si>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</si>
  <si>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</si>
  <si>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</si>
  <si>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</si>
  <si>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</si>
  <si>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</si>
  <si>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</si>
  <si>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</si>
  <si>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</si>
  <si>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</si>
  <si>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</si>
  <si>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</si>
  <si>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</si>
  <si>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</si>
  <si>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</si>
  <si>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</si>
  <si>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</si>
  <si>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</si>
  <si>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</si>
  <si>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</si>
  <si>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</si>
  <si>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</si>
  <si>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</si>
  <si>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</si>
  <si>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</si>
  <si>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</si>
  <si>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</si>
  <si>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</si>
  <si>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</si>
  <si>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</si>
  <si>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</si>
  <si>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</si>
  <si>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</si>
  <si>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</si>
  <si>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</si>
  <si>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</si>
  <si>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</si>
  <si>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</si>
  <si>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</si>
  <si>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</si>
  <si>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</si>
  <si>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</si>
  <si>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</si>
  <si>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</si>
  <si>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</si>
  <si>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</si>
  <si>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</si>
  <si>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</si>
  <si>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</si>
  <si>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</si>
  <si>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</si>
  <si>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</si>
  <si>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</si>
  <si>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</si>
  <si>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</si>
  <si>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</si>
  <si>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</si>
  <si>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</si>
  <si>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</si>
  <si>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</si>
  <si>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</si>
  <si>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</si>
  <si>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</si>
  <si>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</si>
  <si>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</si>
  <si>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</si>
  <si>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</si>
  <si>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</si>
  <si>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</si>
  <si>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</si>
  <si>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</si>
  <si>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</si>
  <si>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</si>
  <si>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</si>
  <si>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</si>
  <si>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</si>
  <si>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</si>
  <si>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</si>
  <si>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</si>
  <si>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</si>
  <si>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</si>
  <si>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</si>
  <si>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</si>
  <si>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</si>
  <si>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</si>
  <si>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</si>
  <si>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</si>
  <si>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</si>
  <si>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</si>
  <si>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</si>
  <si>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</si>
  <si>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</si>
  <si>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</si>
  <si>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</si>
  <si>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</si>
  <si>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</si>
  <si>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</si>
  <si>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</si>
  <si>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</si>
  <si>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</si>
  <si>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</si>
  <si>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</si>
  <si>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</si>
  <si>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</si>
  <si>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</si>
  <si>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</si>
  <si>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</si>
  <si>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</si>
  <si>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</si>
  <si>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</si>
  <si>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</si>
  <si>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</si>
  <si>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</si>
  <si>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</si>
  <si>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</si>
  <si>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</si>
  <si>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</si>
  <si>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</si>
  <si>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</si>
  <si>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</si>
  <si>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</si>
  <si>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</si>
  <si>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</si>
  <si>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</si>
  <si>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</si>
  <si>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</si>
  <si>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</si>
  <si>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</si>
  <si>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</si>
  <si>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</si>
  <si>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</si>
  <si>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</si>
  <si>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</si>
  <si>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</si>
  <si>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</si>
  <si>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</si>
  <si>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</si>
  <si>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</si>
  <si>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</si>
  <si>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</si>
  <si>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</si>
  <si>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</si>
  <si>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</si>
  <si>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</si>
  <si>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</si>
  <si>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</si>
  <si>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</si>
  <si>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</si>
  <si>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</si>
  <si>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</si>
  <si>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</si>
  <si>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</si>
  <si>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</si>
  <si>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</si>
  <si>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</si>
  <si>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</si>
  <si>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</si>
  <si>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</si>
  <si>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</si>
  <si>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</si>
  <si>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</si>
  <si>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</si>
  <si>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</si>
  <si>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</si>
  <si>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</si>
  <si>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</si>
  <si>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</si>
  <si>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</si>
  <si>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</si>
  <si>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</si>
  <si>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</si>
  <si>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</si>
  <si>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</si>
  <si>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</si>
  <si>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</si>
  <si>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</si>
  <si>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</si>
  <si>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</si>
  <si>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</si>
  <si>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</si>
  <si>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</si>
  <si>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</si>
  <si>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</si>
  <si>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</si>
  <si>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</si>
  <si>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</si>
  <si>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</si>
  <si>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</si>
  <si>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</si>
  <si>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</si>
  <si>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</si>
  <si>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</si>
  <si>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</si>
  <si>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</si>
  <si>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</si>
  <si>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</si>
  <si>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</si>
  <si>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</si>
  <si>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</si>
  <si>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</si>
  <si>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</si>
  <si>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</si>
  <si>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</si>
  <si>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</si>
  <si>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</si>
  <si>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</si>
  <si>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</si>
  <si>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</si>
  <si>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</si>
  <si>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</si>
  <si>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</si>
  <si>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</si>
  <si>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</si>
  <si>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</si>
  <si>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</si>
  <si>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</si>
  <si>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</si>
  <si>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</si>
  <si>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</si>
  <si>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</si>
  <si>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</si>
  <si>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</si>
  <si>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</si>
  <si>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</si>
  <si>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</si>
  <si>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</si>
  <si>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</si>
  <si>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</si>
  <si>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</si>
  <si>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</si>
  <si>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</si>
  <si>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</si>
  <si>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</si>
  <si>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</si>
  <si>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</si>
  <si>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</si>
  <si>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</si>
  <si>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</si>
  <si>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</si>
  <si>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</si>
  <si>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</si>
  <si>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</si>
  <si>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</si>
  <si>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</si>
  <si>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</si>
  <si>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</si>
  <si>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</si>
  <si>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</si>
  <si>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</si>
  <si>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</si>
  <si>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</si>
  <si>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</si>
  <si>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</si>
  <si>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</si>
  <si>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</si>
  <si>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</si>
  <si>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</si>
  <si>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</si>
  <si>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</si>
  <si>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</si>
  <si>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</si>
  <si>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</si>
  <si>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</si>
  <si>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</si>
  <si>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</si>
  <si>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</si>
  <si>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</si>
  <si>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</si>
  <si>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</si>
  <si>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</si>
  <si>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</si>
  <si>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</si>
  <si>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</si>
  <si>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</si>
  <si>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</si>
  <si>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</si>
  <si>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</si>
  <si>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</si>
  <si>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</si>
  <si>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</si>
  <si>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</si>
  <si>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</si>
  <si>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</si>
  <si>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</si>
  <si>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</si>
  <si>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</si>
  <si>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</si>
  <si>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</si>
  <si>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</si>
  <si>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</si>
  <si>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</si>
  <si>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</si>
  <si>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</si>
  <si>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</si>
  <si>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</si>
  <si>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</si>
  <si>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</si>
  <si>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</si>
  <si>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</si>
  <si>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</si>
  <si>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</si>
  <si>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</si>
  <si>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</si>
  <si>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</si>
  <si>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</si>
  <si>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</si>
  <si>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</si>
  <si>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</si>
  <si>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</si>
  <si>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</si>
  <si>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</si>
  <si>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</si>
  <si>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</si>
  <si>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</si>
  <si>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</si>
  <si>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</si>
  <si>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</si>
  <si>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</si>
  <si>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</si>
  <si>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</si>
  <si>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</si>
  <si>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</si>
  <si>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</si>
  <si>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</si>
  <si>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</si>
  <si>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</si>
  <si>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</si>
  <si>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</si>
  <si>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</si>
  <si>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</si>
  <si>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</si>
  <si>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</si>
  <si>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</si>
  <si>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</si>
  <si>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</si>
  <si>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</si>
  <si>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</si>
  <si>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</si>
  <si>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</si>
  <si>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</si>
  <si>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</si>
  <si>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</si>
  <si>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</si>
  <si>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</si>
  <si>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</si>
  <si>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</si>
  <si>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</si>
  <si>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</si>
  <si>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</si>
  <si>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</si>
  <si>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</si>
  <si>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</si>
  <si>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</si>
  <si>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</si>
  <si>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</si>
  <si>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</si>
  <si>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</si>
  <si>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</si>
  <si>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</si>
  <si>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</si>
  <si>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</si>
  <si>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</si>
  <si>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</si>
  <si>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</si>
  <si>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</si>
  <si>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</si>
  <si>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</si>
  <si>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</si>
  <si>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</si>
  <si>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</si>
  <si>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</si>
  <si>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</si>
  <si>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</si>
  <si>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</si>
  <si>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</si>
  <si>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</si>
  <si>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</si>
  <si>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</si>
  <si>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</si>
  <si>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</si>
  <si>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</si>
  <si>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</si>
  <si>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</si>
  <si>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</si>
  <si>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</si>
  <si>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</si>
  <si>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</si>
  <si>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</si>
  <si>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</si>
  <si>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</si>
  <si>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</si>
  <si>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</si>
  <si>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</si>
  <si>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</si>
  <si>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</si>
  <si>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</si>
  <si>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</si>
  <si>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</si>
  <si>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</si>
  <si>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</si>
  <si>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</si>
  <si>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</si>
  <si>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</si>
  <si>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</si>
  <si>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</si>
  <si>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</si>
  <si>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</si>
  <si>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</si>
  <si>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</si>
  <si>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</si>
  <si>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</si>
  <si>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</si>
  <si>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</si>
  <si>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</si>
  <si>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</si>
  <si>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</si>
  <si>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</si>
  <si>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</si>
  <si>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</si>
  <si>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</si>
  <si>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</si>
  <si>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</si>
  <si>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</si>
  <si>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</si>
  <si>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</si>
  <si>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</si>
  <si>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</si>
  <si>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</si>
  <si>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</si>
  <si>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</si>
  <si>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</si>
  <si>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</si>
  <si>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</si>
  <si>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</si>
  <si>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</si>
  <si>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</si>
  <si>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</si>
  <si>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</si>
  <si>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</si>
  <si>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</si>
  <si>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</si>
  <si>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</si>
  <si>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</si>
  <si>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</si>
  <si>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</si>
  <si>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</si>
  <si>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</si>
  <si>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</si>
  <si>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</si>
  <si>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</si>
  <si>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</si>
  <si>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</si>
  <si>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</si>
  <si>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</si>
  <si>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</si>
  <si>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</si>
  <si>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</si>
  <si>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</si>
  <si>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</si>
  <si>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</si>
  <si>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</si>
  <si>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</si>
  <si>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</si>
  <si>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</si>
  <si>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</si>
  <si>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</si>
  <si>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</si>
  <si>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</si>
  <si>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</si>
  <si>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</si>
  <si>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</si>
  <si>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</si>
  <si>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</si>
  <si>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</si>
  <si>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</si>
  <si>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</si>
  <si>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</si>
  <si>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</si>
  <si>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</si>
  <si>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</si>
  <si>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</si>
  <si>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</si>
  <si>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</si>
  <si>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</si>
  <si>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</si>
  <si>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</si>
  <si>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</si>
  <si>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</si>
  <si>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</si>
  <si>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</si>
  <si>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</si>
  <si>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</si>
  <si>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</si>
  <si>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</si>
  <si>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</si>
  <si>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</si>
  <si>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</si>
  <si>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</si>
  <si>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</si>
  <si>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</si>
  <si>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</si>
  <si>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</si>
  <si>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</si>
  <si>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</si>
  <si>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</si>
  <si>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</si>
  <si>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</si>
  <si>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</si>
  <si>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</si>
  <si>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</si>
  <si>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</si>
  <si>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</si>
  <si>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</si>
  <si>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</si>
  <si>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</si>
  <si>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</si>
  <si>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</si>
  <si>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</si>
  <si>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</si>
  <si>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</si>
  <si>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</si>
  <si>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</si>
  <si>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</si>
  <si>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</si>
  <si>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</si>
  <si>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</si>
  <si>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</si>
  <si>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</si>
  <si>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</si>
  <si>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</si>
  <si>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</si>
  <si>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</si>
  <si>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</si>
  <si>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</si>
  <si>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</si>
  <si>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</si>
  <si>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</si>
  <si>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</si>
  <si>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</si>
  <si>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</si>
  <si>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</si>
  <si>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</si>
  <si>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</si>
  <si>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</si>
  <si>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</si>
  <si>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</si>
  <si>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</si>
  <si>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</si>
  <si>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</si>
  <si>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</si>
  <si>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</si>
  <si>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</si>
  <si>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</si>
  <si>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</si>
  <si>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</si>
  <si>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</si>
  <si>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</si>
  <si>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</si>
  <si>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</si>
  <si>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</si>
  <si>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</si>
  <si>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</si>
  <si>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</si>
  <si>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</si>
  <si>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</si>
  <si>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</si>
  <si>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</si>
  <si>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</si>
  <si>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</si>
  <si>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</si>
  <si>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</si>
  <si>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</si>
  <si>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</si>
  <si>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</si>
  <si>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</si>
  <si>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</si>
  <si>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</si>
  <si>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</si>
  <si>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</si>
  <si>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</si>
  <si>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</si>
  <si>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</si>
  <si>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</si>
  <si>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</si>
  <si>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</si>
  <si>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</si>
  <si>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</si>
  <si>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</si>
  <si>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</si>
  <si>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</si>
  <si>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</si>
  <si>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</si>
  <si>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</si>
  <si>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</si>
  <si>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</si>
  <si>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</si>
  <si>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</si>
  <si>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</si>
  <si>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</si>
  <si>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</si>
  <si>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</si>
  <si>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</si>
  <si>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</si>
  <si>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</si>
  <si>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</si>
  <si>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</si>
  <si>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</si>
  <si>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</si>
  <si>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</si>
  <si>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</si>
  <si>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</si>
  <si>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</si>
  <si>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</si>
  <si>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</si>
  <si>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</si>
  <si>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</si>
  <si>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</si>
  <si>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</si>
  <si>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</si>
  <si>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</si>
  <si>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</si>
  <si>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</si>
  <si>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</si>
  <si>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</si>
  <si>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</si>
  <si>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</si>
  <si>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</si>
  <si>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</si>
  <si>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</si>
  <si>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</si>
  <si>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</si>
  <si>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</si>
  <si>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</si>
  <si>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</si>
  <si>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</si>
  <si>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</si>
  <si>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</si>
  <si>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</si>
  <si>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</si>
  <si>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</si>
  <si>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</si>
  <si>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</si>
  <si>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</si>
  <si>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</si>
  <si>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</si>
  <si>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</si>
  <si>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</si>
  <si>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</si>
  <si>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</si>
  <si>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</si>
  <si>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</si>
  <si>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</si>
  <si>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</si>
  <si>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</si>
  <si>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</si>
  <si>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</si>
  <si>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</si>
  <si>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</si>
  <si>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</si>
  <si>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</si>
  <si>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</si>
  <si>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</si>
  <si>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</si>
  <si>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</si>
  <si>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</si>
  <si>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</si>
  <si>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</si>
  <si>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</si>
  <si>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</si>
  <si>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</si>
  <si>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</si>
  <si>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</si>
  <si>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</si>
  <si>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</si>
  <si>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</si>
  <si>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</si>
  <si>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</si>
  <si>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</si>
  <si>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</si>
  <si>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</si>
  <si>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</si>
  <si>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</si>
  <si>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</si>
  <si>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</si>
  <si>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</si>
  <si>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</si>
  <si>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</si>
  <si>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</si>
  <si>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</si>
  <si>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</si>
  <si>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</si>
  <si>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</si>
  <si>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</si>
  <si>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</si>
  <si>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</si>
  <si>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</si>
  <si>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</si>
  <si>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</si>
  <si>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</si>
  <si>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</si>
  <si>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</si>
  <si>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</si>
  <si>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</si>
  <si>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</si>
  <si>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</si>
  <si>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</si>
  <si>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</si>
  <si>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</si>
  <si>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</si>
  <si>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</si>
  <si>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</si>
  <si>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</si>
  <si>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</si>
  <si>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</si>
  <si>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</si>
  <si>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</si>
  <si>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</si>
  <si>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</si>
  <si>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</si>
  <si>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</si>
  <si>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</si>
  <si>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</si>
  <si>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</si>
  <si>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</si>
  <si>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</si>
  <si>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</si>
  <si>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</si>
  <si>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</si>
  <si>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</si>
  <si>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</si>
  <si>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</si>
  <si>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</si>
  <si>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</si>
  <si>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</si>
  <si>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</si>
  <si>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</si>
  <si>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</si>
  <si>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</si>
  <si>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</si>
  <si>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</si>
  <si>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</si>
  <si>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</si>
  <si>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</si>
  <si>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</si>
  <si>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</si>
  <si>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</si>
  <si>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</si>
  <si>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</si>
  <si>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</si>
  <si>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</si>
  <si>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</si>
  <si>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</si>
  <si>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</si>
  <si>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</si>
  <si>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</si>
  <si>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</si>
  <si>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</si>
  <si>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</si>
  <si>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</si>
  <si>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</si>
  <si>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</si>
  <si>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</si>
  <si>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</si>
  <si>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</si>
  <si>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</si>
  <si>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</si>
  <si>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</si>
  <si>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</si>
  <si>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</si>
  <si>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</si>
  <si>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</si>
  <si>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</si>
  <si>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</si>
  <si>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</si>
  <si>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</si>
  <si>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</si>
  <si>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</si>
  <si>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</si>
  <si>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</si>
  <si>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</si>
  <si>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</si>
  <si>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</si>
  <si>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</si>
  <si>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</si>
  <si>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</si>
  <si>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</si>
  <si>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</si>
  <si>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</si>
  <si>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</si>
  <si>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</si>
  <si>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</si>
  <si>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</si>
  <si>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</si>
  <si>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</si>
  <si>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</si>
  <si>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</si>
  <si>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</si>
  <si>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</si>
  <si>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</si>
  <si>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</si>
  <si>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</si>
  <si>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</si>
  <si>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</si>
  <si>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</si>
  <si>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</si>
  <si>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</si>
  <si>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</si>
  <si>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</si>
  <si>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</si>
  <si>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</si>
  <si>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</si>
  <si>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</si>
  <si>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</si>
  <si>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</si>
  <si>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</si>
  <si>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</si>
  <si>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</si>
  <si>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</si>
  <si>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</si>
  <si>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</si>
  <si>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</si>
  <si>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</si>
  <si>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</si>
  <si>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</si>
  <si>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</si>
  <si>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</si>
  <si>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</si>
  <si>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</si>
  <si>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</si>
  <si>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</si>
  <si>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</si>
  <si>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</si>
  <si>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</si>
  <si>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</si>
  <si>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</si>
  <si>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</si>
  <si>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</si>
  <si>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</si>
  <si>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</si>
  <si>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</si>
  <si>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</si>
  <si>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</si>
  <si>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</si>
  <si>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</si>
  <si>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</si>
  <si>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</si>
  <si>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</si>
  <si>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</si>
  <si>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</si>
  <si>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</si>
  <si>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</si>
  <si>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</si>
  <si>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</si>
  <si>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</si>
  <si>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</si>
  <si>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</si>
  <si>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</si>
  <si>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</si>
  <si>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</si>
  <si>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</si>
  <si>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</si>
  <si>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</si>
  <si>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</si>
  <si>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</si>
  <si>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</si>
  <si>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</si>
  <si>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</si>
  <si>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</si>
  <si>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</si>
  <si>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</si>
  <si>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</si>
  <si>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</si>
  <si>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</si>
  <si>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</si>
  <si>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</si>
  <si>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</si>
  <si>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</si>
  <si>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</si>
  <si>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</si>
  <si>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</si>
  <si>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</si>
  <si>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</si>
  <si>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</si>
  <si>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</si>
  <si>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</si>
  <si>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</si>
  <si>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</si>
  <si>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</si>
  <si>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</si>
  <si>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</si>
  <si>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</si>
  <si>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</si>
  <si>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</si>
  <si>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</si>
  <si>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</si>
  <si>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</si>
  <si>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</si>
  <si>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</si>
  <si>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</si>
  <si>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</si>
  <si>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</si>
  <si>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</si>
  <si>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</si>
  <si>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</si>
  <si>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</si>
  <si>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</si>
  <si>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</si>
  <si>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</si>
  <si>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</si>
  <si>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</si>
  <si>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</si>
  <si>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</si>
  <si>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</si>
  <si>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</si>
  <si>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</si>
  <si>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</si>
  <si>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</si>
  <si>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</si>
  <si>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</si>
  <si>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</si>
  <si>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</si>
  <si>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</si>
  <si>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</si>
  <si>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</si>
  <si>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</si>
  <si>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</si>
  <si>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</si>
  <si>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</si>
  <si>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</si>
  <si>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</si>
  <si>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</si>
  <si>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</si>
  <si>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</si>
  <si>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</si>
  <si>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</si>
  <si>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</si>
  <si>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</si>
  <si>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</si>
  <si>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</si>
  <si>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</si>
  <si>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</si>
  <si>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</si>
  <si>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</si>
  <si>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</si>
  <si>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</si>
  <si>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</si>
  <si>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</si>
  <si>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</si>
  <si>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</si>
  <si>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</si>
  <si>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</si>
  <si>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</si>
  <si>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</si>
  <si>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</si>
  <si>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</si>
  <si>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</si>
  <si>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</si>
  <si>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</si>
  <si>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</si>
  <si>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</si>
  <si>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</si>
  <si>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</si>
  <si>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</si>
  <si>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</si>
  <si>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</si>
  <si>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</si>
  <si>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</si>
  <si>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</si>
  <si>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</si>
  <si>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</si>
  <si>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</si>
  <si>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</si>
  <si>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</si>
  <si>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</si>
  <si>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</si>
  <si>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</si>
  <si>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</si>
  <si>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</si>
  <si>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</si>
  <si>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</si>
  <si>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</si>
  <si>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</si>
  <si>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</si>
  <si>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</si>
  <si>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</si>
  <si>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</si>
  <si>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</si>
  <si>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</si>
  <si>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</si>
  <si>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</si>
  <si>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</si>
  <si>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</si>
  <si>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</si>
  <si>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</si>
  <si>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</si>
  <si>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</si>
  <si>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</si>
  <si>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</si>
  <si>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</si>
  <si>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</si>
  <si>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</si>
  <si>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</si>
  <si>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</si>
  <si>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</si>
  <si>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</si>
  <si>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</si>
  <si>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</si>
  <si>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</si>
  <si>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</si>
  <si>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</si>
  <si>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</si>
  <si>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</si>
  <si>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</si>
  <si>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</si>
  <si>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</si>
  <si>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</si>
  <si>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</si>
  <si>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</si>
  <si>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</si>
  <si>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</si>
  <si>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</si>
  <si>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</si>
  <si>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</si>
  <si>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</si>
  <si>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</si>
  <si>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</si>
  <si>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</si>
  <si>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</si>
  <si>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</si>
  <si>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</si>
  <si>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</si>
  <si>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</si>
  <si>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</si>
  <si>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</si>
  <si>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</si>
  <si>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</si>
  <si>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</si>
  <si>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</si>
  <si>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</si>
  <si>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</si>
  <si>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</si>
  <si>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</si>
  <si>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</si>
  <si>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</si>
  <si>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</si>
  <si>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</si>
  <si>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</si>
  <si>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</si>
  <si>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</si>
  <si>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</si>
  <si>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</si>
  <si>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</si>
  <si>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</si>
  <si>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</si>
  <si>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</si>
  <si>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</si>
  <si>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</si>
  <si>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</si>
  <si>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</si>
  <si>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</si>
  <si>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</si>
  <si>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</si>
  <si>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</si>
  <si>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</si>
  <si>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</si>
  <si>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</si>
  <si>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</si>
  <si>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</si>
  <si>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</si>
  <si>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</si>
  <si>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</si>
  <si>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</si>
  <si>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</si>
  <si>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</si>
  <si>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</si>
  <si>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</si>
  <si>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</si>
  <si>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</si>
  <si>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</si>
  <si>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</si>
  <si>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</si>
  <si>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</si>
  <si>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</si>
  <si>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</si>
  <si>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</si>
  <si>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</si>
  <si>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</si>
  <si>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</si>
  <si>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</si>
  <si>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</si>
  <si>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</si>
  <si>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</si>
  <si>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</si>
  <si>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</si>
  <si>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</si>
  <si>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</si>
  <si>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</si>
  <si>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</si>
  <si>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</si>
  <si>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</si>
  <si>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</si>
  <si>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</si>
  <si>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</si>
  <si>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</si>
  <si>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</si>
  <si>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</si>
  <si>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</si>
  <si>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</si>
  <si>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</si>
  <si>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</si>
  <si>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</si>
  <si>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</si>
  <si>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</si>
  <si>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</si>
  <si>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</si>
  <si>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</si>
  <si>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</si>
  <si>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</si>
  <si>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</si>
  <si>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</si>
  <si>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</si>
  <si>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</si>
  <si>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</si>
  <si>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</si>
  <si>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</si>
  <si>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</si>
  <si>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</si>
  <si>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</si>
  <si>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</si>
  <si>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</si>
  <si>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</si>
  <si>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</si>
  <si>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</si>
  <si>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</si>
  <si>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</si>
  <si>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</si>
  <si>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</si>
  <si>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</si>
  <si>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</si>
  <si>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</si>
  <si>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</si>
  <si>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</si>
  <si>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</si>
  <si>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</si>
  <si>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</si>
  <si>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</si>
  <si>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</si>
  <si>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</si>
  <si>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</si>
  <si>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</si>
  <si>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</si>
  <si>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</si>
  <si>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</si>
  <si>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</si>
  <si>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</si>
  <si>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</si>
  <si>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</si>
  <si>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</si>
  <si>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</si>
  <si>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</si>
  <si>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</si>
  <si>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</si>
  <si>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</si>
  <si>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</si>
  <si>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</si>
  <si>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</si>
  <si>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</si>
  <si>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</si>
  <si>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</si>
  <si>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</si>
  <si>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</si>
  <si>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</si>
  <si>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</si>
  <si>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</si>
  <si>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</si>
  <si>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</si>
  <si>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</si>
  <si>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</si>
  <si>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</si>
  <si>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</si>
  <si>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</si>
  <si>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</si>
  <si>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</si>
  <si>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</si>
  <si>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</si>
  <si>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</si>
  <si>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</si>
  <si>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</si>
  <si>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</si>
  <si>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</si>
  <si>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</si>
  <si>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</si>
  <si>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</si>
  <si>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</si>
  <si>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</si>
  <si>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</si>
  <si>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</si>
  <si>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</si>
  <si>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</si>
  <si>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</si>
  <si>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</si>
  <si>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</si>
  <si>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</si>
  <si>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</si>
  <si>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</si>
  <si>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</si>
  <si>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</si>
  <si>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</si>
  <si>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</si>
  <si>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</si>
  <si>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</si>
  <si>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</si>
  <si>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</si>
  <si>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</si>
  <si>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</si>
  <si>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</si>
  <si>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</si>
  <si>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</si>
  <si>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</si>
  <si>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</si>
  <si>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</si>
  <si>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</si>
  <si>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</si>
  <si>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</si>
  <si>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</si>
  <si>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</si>
  <si>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</si>
  <si>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</si>
  <si>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</si>
  <si>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</si>
  <si>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</si>
  <si>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</si>
  <si>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</si>
  <si>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</si>
  <si>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</si>
  <si>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</si>
  <si>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</si>
  <si>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</si>
  <si>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</si>
  <si>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</si>
  <si>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</si>
  <si>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</si>
  <si>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</si>
  <si>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</si>
  <si>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</si>
  <si>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</si>
  <si>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</si>
  <si>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</si>
  <si>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</si>
  <si>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</si>
  <si>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</si>
  <si>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</si>
  <si>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</si>
  <si>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</si>
  <si>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</si>
  <si>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</si>
  <si>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</si>
  <si>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</si>
  <si>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</si>
  <si>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</si>
  <si>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</si>
  <si>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</si>
  <si>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</si>
  <si>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</si>
  <si>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</si>
  <si>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</si>
  <si>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</si>
  <si>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</si>
  <si>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</si>
  <si>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</si>
  <si>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</si>
  <si>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</si>
  <si>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</si>
  <si>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</si>
  <si>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</si>
  <si>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</si>
  <si>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</si>
  <si>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</si>
  <si>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</si>
  <si>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</si>
  <si>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</si>
  <si>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</si>
  <si>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</si>
  <si>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</si>
  <si>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</si>
  <si>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</si>
  <si>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</si>
  <si>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</si>
  <si>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</si>
  <si>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</si>
  <si>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</si>
  <si>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</si>
  <si>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</si>
  <si>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</si>
  <si>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</si>
  <si>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</si>
  <si>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</si>
  <si>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</si>
  <si>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</si>
  <si>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</si>
  <si>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</si>
  <si>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</si>
  <si>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</si>
  <si>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</si>
  <si>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</si>
  <si>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</si>
  <si>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</si>
  <si>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</si>
  <si>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</si>
  <si>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</si>
  <si>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</si>
  <si>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</si>
  <si>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</si>
  <si>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</si>
  <si>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</si>
  <si>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</si>
  <si>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</si>
  <si>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</si>
  <si>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</si>
  <si>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</si>
  <si>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</si>
  <si>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</si>
  <si>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</si>
  <si>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</si>
  <si>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</si>
  <si>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</si>
  <si>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</si>
  <si>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</si>
  <si>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</si>
  <si>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</si>
  <si>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</si>
  <si>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</si>
  <si>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</si>
  <si>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</si>
  <si>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</si>
  <si>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</si>
  <si>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</si>
  <si>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</si>
  <si>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</si>
  <si>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</si>
  <si>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</si>
  <si>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</si>
  <si>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</si>
  <si>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</si>
  <si>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</si>
  <si>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</si>
  <si>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</si>
  <si>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</si>
  <si>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</si>
  <si>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</si>
  <si>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</si>
  <si>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</si>
  <si>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</si>
  <si>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</si>
  <si>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</si>
  <si>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</si>
  <si>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</si>
  <si>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</si>
  <si>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</si>
  <si>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</si>
  <si>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</si>
  <si>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</si>
  <si>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</si>
  <si>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</si>
  <si>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</si>
  <si>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</si>
  <si>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</si>
  <si>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</si>
  <si>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</si>
  <si>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</si>
  <si>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</si>
  <si>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</si>
  <si>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</si>
  <si>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</si>
  <si>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</si>
  <si>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</si>
  <si>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</si>
  <si>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</si>
  <si>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</si>
  <si>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</si>
  <si>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</si>
  <si>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</si>
  <si>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</si>
  <si>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</si>
  <si>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</si>
  <si>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</si>
  <si>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</si>
  <si>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</si>
  <si>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</si>
  <si>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</si>
  <si>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</si>
  <si>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</si>
  <si>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</si>
  <si>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</si>
  <si>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</si>
  <si>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</si>
  <si>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</si>
  <si>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</si>
  <si>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</si>
  <si>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</si>
  <si>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</si>
  <si>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</si>
  <si>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</si>
  <si>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</si>
  <si>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</si>
  <si>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</si>
  <si>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</si>
  <si>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</si>
  <si>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</si>
  <si>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</si>
  <si>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</si>
  <si>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</si>
  <si>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</si>
  <si>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</si>
  <si>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</si>
  <si>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</si>
  <si>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</si>
  <si>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</si>
  <si>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</si>
  <si>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</si>
  <si>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</si>
  <si>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</si>
  <si>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</si>
  <si>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</si>
  <si>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</si>
  <si>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</si>
  <si>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</si>
  <si>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</si>
  <si>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</si>
  <si>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</si>
  <si>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</si>
  <si>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</si>
  <si>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</si>
  <si>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</si>
  <si>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</si>
  <si>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</si>
  <si>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</si>
  <si>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</si>
  <si>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</si>
  <si>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</si>
  <si>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</si>
  <si>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</si>
  <si>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</si>
  <si>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</si>
  <si>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</si>
  <si>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</si>
  <si>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</si>
  <si>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</si>
  <si>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</si>
  <si>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</si>
  <si>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</si>
  <si>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</si>
  <si>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</si>
  <si>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</si>
  <si>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</si>
  <si>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</si>
  <si>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</si>
  <si>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</si>
  <si>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</si>
  <si>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</si>
  <si>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</si>
  <si>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</si>
  <si>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</si>
  <si>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</si>
  <si>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</si>
  <si>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</si>
  <si>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</si>
  <si>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</si>
  <si>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</si>
  <si>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</si>
  <si>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</si>
  <si>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</si>
  <si>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</si>
  <si>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</si>
  <si>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</si>
  <si>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</si>
  <si>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</si>
  <si>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</si>
  <si>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</si>
  <si>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</si>
  <si>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</si>
  <si>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</si>
  <si>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</si>
  <si>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</si>
  <si>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</si>
  <si>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</si>
  <si>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</si>
  <si>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</si>
  <si>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</si>
  <si>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</si>
  <si>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</si>
  <si>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</si>
  <si>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</si>
  <si>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</si>
  <si>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</si>
  <si>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</si>
  <si>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</si>
  <si>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</si>
  <si>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</si>
  <si>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</si>
  <si>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</si>
  <si>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</si>
  <si>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</si>
  <si>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</si>
  <si>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</si>
  <si>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</si>
  <si>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</si>
  <si>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</si>
  <si>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</si>
  <si>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</si>
  <si>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</si>
  <si>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</si>
  <si>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</si>
  <si>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</si>
  <si>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</si>
  <si>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</si>
  <si>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</si>
  <si>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</si>
  <si>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</si>
  <si>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</si>
  <si>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</si>
  <si>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</si>
  <si>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</si>
  <si>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</si>
  <si>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</si>
  <si>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</si>
  <si>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</si>
  <si>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</si>
  <si>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</si>
  <si>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</si>
  <si>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</si>
  <si>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</si>
  <si>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</si>
  <si>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</si>
  <si>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</si>
  <si>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</si>
  <si>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</si>
  <si>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</si>
  <si>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</si>
  <si>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</si>
  <si>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</si>
  <si>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</si>
  <si>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</si>
  <si>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</si>
  <si>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</si>
  <si>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</si>
  <si>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</si>
  <si>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</si>
  <si>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</si>
  <si>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</si>
  <si>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</si>
  <si>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</si>
  <si>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</si>
  <si>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</si>
  <si>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</si>
  <si>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</si>
  <si>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</si>
  <si>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</si>
  <si>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</si>
  <si>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</si>
  <si>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</si>
  <si>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</si>
  <si>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</si>
  <si>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</si>
  <si>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</si>
  <si>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</si>
  <si>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</si>
  <si>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</si>
  <si>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</si>
  <si>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</si>
  <si>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</si>
  <si>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</si>
  <si>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</si>
  <si>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</si>
  <si>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</si>
  <si>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</si>
  <si>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</si>
  <si>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</si>
  <si>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</si>
  <si>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</si>
  <si>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</si>
  <si>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</si>
  <si>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</si>
  <si>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</si>
  <si>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</si>
  <si>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</si>
  <si>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</si>
  <si>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</si>
  <si>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</si>
  <si>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</si>
  <si>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</si>
  <si>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</si>
  <si>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</si>
  <si>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</si>
  <si>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</si>
  <si>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</si>
  <si>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</si>
  <si>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</si>
  <si>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</si>
  <si>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</si>
  <si>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</si>
  <si>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</si>
  <si>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</si>
  <si>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</si>
  <si>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</si>
  <si>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</si>
  <si>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</si>
  <si>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</si>
  <si>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</si>
  <si>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</si>
  <si>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</si>
  <si>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</si>
  <si>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</si>
  <si>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</si>
  <si>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</si>
  <si>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</si>
  <si>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</si>
  <si>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</si>
  <si>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</si>
  <si>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</si>
  <si>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</si>
  <si>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</si>
  <si>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</si>
  <si>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</si>
  <si>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</si>
  <si>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</si>
  <si>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</si>
  <si>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</si>
  <si>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</si>
  <si>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</si>
  <si>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</si>
  <si>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</si>
  <si>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</si>
  <si>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</si>
  <si>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</si>
  <si>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</si>
  <si>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</si>
  <si>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</si>
  <si>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</si>
  <si>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</si>
  <si>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</si>
  <si>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</si>
  <si>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</si>
  <si>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</si>
  <si>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</si>
  <si>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</si>
  <si>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</si>
  <si>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</si>
  <si>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</si>
  <si>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</si>
  <si>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</si>
  <si>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</si>
  <si>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</si>
  <si>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</si>
  <si>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</si>
  <si>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</si>
  <si>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</si>
  <si>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</si>
  <si>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</si>
  <si>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</si>
  <si>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</si>
  <si>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</si>
  <si>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</si>
  <si>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</si>
  <si>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</si>
  <si>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</si>
  <si>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</si>
  <si>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</si>
  <si>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</si>
  <si>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</si>
  <si>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</si>
  <si>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</si>
  <si>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</si>
  <si>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</si>
  <si>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</si>
  <si>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</si>
  <si>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</si>
  <si>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</si>
  <si>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</si>
  <si>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</si>
  <si>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</si>
  <si>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</si>
  <si>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</si>
  <si>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</si>
  <si>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</si>
  <si>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</si>
  <si>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</si>
  <si>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</si>
  <si>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</si>
  <si>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</si>
  <si>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</si>
  <si>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</si>
  <si>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</si>
  <si>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</si>
  <si>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</si>
  <si>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</si>
  <si>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</si>
  <si>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</si>
  <si>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</si>
  <si>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</si>
  <si>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</si>
  <si>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</si>
  <si>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</si>
  <si>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</si>
  <si>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</si>
  <si>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</si>
  <si>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</si>
  <si>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</si>
  <si>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</si>
  <si>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</si>
  <si>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</si>
  <si>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</si>
  <si>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</si>
  <si>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</si>
  <si>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</si>
  <si>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</si>
  <si>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</si>
  <si>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</si>
  <si>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</si>
  <si>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</si>
  <si>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</si>
  <si>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</si>
  <si>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</si>
  <si>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</si>
  <si>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</si>
  <si>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</si>
  <si>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</si>
  <si>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</si>
  <si>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</si>
  <si>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</si>
  <si>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</si>
  <si>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</si>
  <si>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</si>
  <si>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</si>
  <si>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</si>
  <si>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</si>
  <si>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</si>
  <si>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</si>
  <si>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</si>
  <si>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</si>
  <si>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</si>
  <si>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</si>
  <si>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</si>
  <si>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</si>
  <si>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</si>
  <si>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</si>
  <si>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</si>
  <si>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</si>
  <si>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</si>
  <si>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</si>
  <si>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</si>
  <si>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</si>
  <si>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</si>
  <si>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</si>
  <si>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</si>
  <si>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</si>
  <si>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</si>
  <si>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</si>
  <si>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</si>
  <si>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</si>
  <si>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</si>
  <si>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</si>
  <si>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</si>
  <si>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</si>
  <si>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</si>
  <si>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</si>
  <si>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</si>
  <si>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</si>
  <si>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</si>
  <si>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</si>
  <si>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</si>
  <si>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</si>
  <si>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</si>
  <si>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</si>
  <si>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</si>
  <si>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</si>
  <si>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</si>
  <si>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</si>
  <si>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</si>
  <si>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</si>
  <si>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</si>
  <si>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</si>
  <si>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</si>
  <si>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</si>
  <si>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</si>
  <si>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</si>
  <si>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</si>
  <si>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</si>
  <si>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</si>
  <si>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</si>
  <si>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</si>
  <si>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</si>
  <si>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</si>
  <si>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</si>
  <si>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</si>
  <si>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</si>
  <si>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</si>
  <si>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</si>
  <si>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</si>
  <si>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</si>
  <si>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</si>
  <si>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</si>
  <si>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</si>
  <si>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</si>
  <si>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</si>
  <si>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</si>
  <si>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</si>
  <si>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</si>
  <si>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</si>
  <si>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</si>
  <si>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</si>
  <si>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</si>
  <si>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</si>
  <si>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</si>
  <si>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</si>
  <si>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</si>
  <si>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</si>
  <si>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</si>
  <si>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</si>
  <si>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</si>
  <si>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</si>
  <si>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</si>
  <si>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</si>
  <si>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</si>
  <si>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</si>
  <si>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</si>
  <si>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</si>
  <si>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</si>
  <si>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</si>
  <si>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</si>
  <si>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</si>
  <si>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</si>
  <si>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</si>
  <si>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</si>
  <si>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</si>
  <si>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</si>
  <si>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</si>
  <si>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</si>
  <si>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</si>
  <si>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</si>
  <si>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</si>
  <si>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</si>
  <si>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</si>
  <si>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</si>
  <si>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</si>
  <si>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</si>
  <si>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</si>
  <si>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</si>
  <si>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</si>
  <si>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</si>
  <si>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</si>
  <si>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</si>
  <si>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</si>
  <si>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</si>
  <si>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</si>
  <si>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</si>
  <si>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</si>
  <si>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</si>
  <si>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</si>
  <si>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</si>
  <si>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</si>
  <si>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</si>
  <si>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</si>
  <si>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</si>
  <si>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</si>
  <si>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</si>
  <si>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</si>
  <si>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</si>
  <si>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</si>
  <si>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</si>
  <si>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</si>
  <si>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</si>
  <si>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</si>
  <si>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</si>
  <si>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</si>
  <si>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</si>
  <si>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</si>
  <si>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</si>
  <si>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</si>
  <si>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</si>
  <si>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</si>
  <si>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</si>
  <si>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</si>
  <si>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</si>
  <si>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</si>
  <si>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</si>
  <si>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</si>
  <si>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</si>
  <si>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</si>
  <si>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</si>
  <si>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</si>
  <si>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</si>
  <si>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</si>
  <si>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</si>
  <si>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</si>
  <si>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</si>
  <si>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</si>
  <si>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</si>
  <si>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</si>
  <si>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</si>
  <si>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</si>
  <si>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</si>
  <si>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</si>
  <si>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</si>
  <si>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</si>
  <si>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</si>
  <si>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</si>
  <si>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</si>
  <si>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</si>
  <si>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</si>
  <si>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</si>
  <si>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</si>
  <si>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</si>
  <si>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</si>
  <si>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</si>
  <si>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</si>
  <si>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</si>
  <si>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</si>
  <si>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</si>
  <si>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</si>
  <si>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</si>
  <si>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</si>
  <si>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</si>
  <si>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</si>
  <si>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</si>
  <si>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</si>
  <si>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</si>
  <si>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</si>
  <si>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</si>
  <si>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</si>
  <si>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</si>
  <si>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</si>
  <si>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</si>
  <si>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</si>
  <si>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</si>
  <si>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</si>
  <si>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</si>
  <si>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</si>
  <si>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</si>
  <si>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</si>
  <si>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</si>
  <si>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</si>
  <si>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</si>
  <si>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</si>
  <si>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</si>
  <si>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</si>
  <si>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</si>
  <si>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</si>
  <si>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</si>
  <si>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</si>
  <si>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</si>
  <si>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</si>
  <si>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</si>
  <si>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</si>
  <si>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</si>
  <si>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</si>
  <si>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</si>
  <si>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</si>
  <si>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</si>
  <si>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</si>
  <si>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</si>
  <si>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</si>
  <si>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</si>
  <si>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</si>
  <si>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</si>
  <si>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</si>
  <si>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</si>
  <si>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</si>
  <si>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</si>
  <si>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</si>
  <si>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</si>
  <si>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</si>
  <si>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</si>
  <si>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</si>
  <si>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</si>
  <si>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</si>
  <si>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</si>
  <si>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</si>
  <si>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</si>
  <si>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</si>
  <si>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</si>
  <si>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</si>
  <si>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</si>
  <si>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</si>
  <si>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</si>
  <si>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</si>
  <si>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</si>
  <si>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</si>
  <si>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</si>
  <si>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</si>
  <si>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</si>
  <si>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</si>
  <si>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</si>
  <si>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</si>
  <si>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</si>
  <si>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</si>
  <si>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</si>
  <si>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</si>
  <si>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</si>
  <si>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</si>
  <si>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</si>
  <si>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</si>
  <si>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</si>
  <si>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</si>
  <si>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</si>
  <si>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</si>
  <si>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</si>
  <si>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</si>
  <si>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</si>
  <si>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</si>
  <si>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</si>
  <si>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</si>
  <si>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</si>
  <si>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</si>
  <si>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</si>
  <si>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</si>
  <si>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</si>
  <si>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</si>
  <si>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</si>
  <si>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</si>
  <si>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</si>
  <si>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</si>
  <si>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</si>
  <si>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</si>
  <si>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</si>
  <si>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</si>
  <si>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</si>
  <si>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</si>
  <si>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</si>
  <si>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</si>
  <si>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</si>
  <si>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</si>
  <si>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</si>
  <si>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</si>
  <si>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</si>
  <si>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</si>
  <si>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</si>
  <si>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</si>
  <si>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</si>
  <si>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</si>
  <si>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</si>
  <si>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</si>
  <si>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</si>
  <si>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</si>
  <si>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</si>
  <si>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</si>
  <si>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</si>
  <si>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</si>
  <si>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</si>
  <si>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</si>
  <si>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</si>
  <si>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</si>
  <si>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</si>
  <si>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</si>
  <si>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</si>
  <si>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</si>
  <si>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</si>
  <si>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</si>
  <si>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</si>
  <si>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</si>
  <si>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</si>
  <si>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</si>
  <si>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</si>
  <si>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</si>
  <si>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</si>
  <si>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</si>
  <si>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</si>
  <si>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</si>
  <si>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</si>
  <si>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</si>
  <si>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</si>
  <si>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</si>
  <si>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</si>
  <si>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</si>
  <si>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</si>
  <si>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</si>
  <si>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</si>
  <si>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</si>
  <si>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</si>
  <si>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</si>
  <si>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</si>
  <si>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</si>
  <si>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</si>
  <si>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</si>
  <si>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</si>
  <si>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</si>
  <si>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</si>
  <si>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</si>
  <si>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</si>
  <si>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</si>
  <si>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</si>
  <si>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</si>
  <si>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</si>
  <si>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</si>
  <si>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</si>
  <si>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</si>
  <si>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</si>
  <si>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</si>
  <si>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</si>
  <si>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</si>
  <si>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</si>
  <si>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</si>
  <si>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</si>
  <si>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</si>
  <si>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</si>
  <si>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</si>
  <si>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</si>
  <si>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</si>
  <si>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</si>
  <si>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</si>
  <si>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</si>
  <si>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</si>
  <si>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</si>
  <si>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</si>
  <si>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</si>
  <si>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</si>
  <si>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</si>
  <si>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</si>
  <si>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</si>
  <si>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</si>
  <si>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</si>
  <si>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</si>
  <si>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</si>
  <si>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</si>
  <si>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</si>
  <si>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</si>
  <si>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</si>
  <si>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</si>
  <si>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</si>
  <si>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</si>
  <si>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</si>
  <si>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</si>
  <si>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</si>
  <si>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</si>
  <si>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</si>
  <si>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</si>
  <si>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</si>
  <si>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</si>
  <si>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</si>
  <si>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</si>
  <si>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</si>
  <si>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</si>
  <si>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</si>
  <si>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</si>
  <si>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</si>
  <si>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</si>
  <si>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</si>
  <si>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</si>
  <si>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</si>
  <si>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</si>
  <si>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</si>
  <si>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</si>
  <si>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</si>
  <si>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</si>
  <si>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</si>
  <si>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</si>
  <si>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</si>
  <si>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</si>
  <si>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</si>
  <si>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</si>
  <si>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</si>
  <si>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</si>
  <si>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</si>
  <si>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</si>
  <si>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</si>
  <si>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</si>
  <si>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</si>
  <si>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</si>
  <si>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</si>
  <si>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</si>
  <si>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</si>
  <si>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</si>
  <si>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</si>
  <si>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</si>
  <si>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</si>
  <si>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</si>
  <si>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</si>
  <si>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</si>
  <si>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</si>
  <si>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</si>
  <si>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</si>
  <si>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</si>
  <si>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</si>
  <si>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</si>
  <si>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</si>
  <si>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</si>
  <si>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</si>
  <si>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</si>
  <si>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</si>
  <si>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</si>
  <si>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</si>
  <si>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</si>
  <si>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</si>
  <si>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</si>
  <si>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</si>
  <si>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</si>
  <si>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</si>
  <si>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</si>
  <si>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</si>
  <si>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</si>
  <si>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</si>
  <si>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</si>
  <si>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</si>
  <si>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</si>
  <si>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</si>
  <si>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</si>
  <si>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</si>
  <si>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</si>
  <si>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</si>
  <si>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</si>
  <si>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</si>
  <si>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</si>
  <si>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</si>
  <si>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</si>
  <si>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</si>
  <si>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</si>
  <si>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</si>
  <si>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</si>
  <si>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</si>
  <si>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</si>
  <si>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</si>
  <si>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</si>
  <si>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</si>
  <si>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</si>
  <si>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</si>
  <si>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</si>
  <si>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</si>
  <si>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</si>
  <si>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</si>
  <si>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</si>
  <si>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</si>
  <si>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</si>
  <si>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</si>
  <si>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</si>
  <si>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</si>
  <si>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</si>
  <si>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</si>
  <si>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</si>
  <si>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</si>
  <si>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</si>
  <si>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</si>
  <si>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</si>
  <si>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</si>
  <si>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</si>
  <si>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</si>
  <si>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</si>
  <si>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</si>
  <si>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</si>
  <si>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</si>
  <si>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</si>
  <si>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</si>
  <si>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</si>
  <si>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</si>
  <si>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</si>
  <si>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</si>
  <si>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</si>
  <si>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</si>
  <si>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</si>
  <si>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</si>
  <si>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</si>
  <si>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</si>
  <si>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</si>
  <si>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</si>
  <si>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</si>
  <si>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</si>
  <si>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</si>
  <si>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</si>
  <si>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</si>
  <si>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</si>
  <si>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</si>
  <si>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</si>
  <si>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</si>
  <si>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</si>
  <si>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</si>
  <si>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</si>
  <si>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</si>
  <si>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</si>
  <si>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</si>
  <si>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</si>
  <si>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</si>
  <si>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</si>
  <si>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</si>
  <si>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</si>
  <si>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</si>
  <si>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</si>
  <si>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</si>
  <si>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</si>
  <si>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</si>
  <si>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</si>
  <si>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</si>
  <si>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</si>
  <si>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</si>
  <si>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</si>
  <si>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</si>
  <si>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</si>
  <si>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</si>
  <si>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</si>
  <si>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</si>
  <si>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</si>
  <si>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</si>
  <si>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</si>
  <si>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</si>
  <si>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</si>
  <si>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</si>
  <si>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</si>
  <si>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</si>
  <si>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</si>
  <si>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</si>
  <si>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</si>
  <si>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</si>
  <si>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</si>
  <si>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</si>
  <si>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</si>
  <si>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</si>
  <si>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</si>
  <si>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</si>
  <si>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</si>
  <si>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</si>
  <si>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</si>
  <si>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</si>
  <si>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</si>
  <si>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</si>
  <si>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</si>
  <si>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</si>
  <si>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</si>
  <si>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</si>
  <si>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</si>
  <si>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</si>
  <si>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</si>
  <si>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</si>
  <si>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</si>
  <si>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</si>
  <si>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</si>
  <si>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</si>
  <si>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</si>
  <si>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</si>
  <si>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</si>
  <si>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</si>
  <si>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</si>
  <si>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</si>
  <si>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</si>
  <si>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</si>
  <si>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</si>
  <si>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</si>
  <si>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</si>
  <si>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</si>
  <si>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</si>
  <si>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</si>
  <si>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</si>
  <si>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</si>
  <si>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</si>
  <si>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</si>
  <si>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</si>
  <si>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</si>
  <si>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</si>
  <si>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</si>
  <si>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</si>
  <si>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</si>
  <si>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</si>
  <si>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</si>
  <si>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</si>
  <si>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</si>
  <si>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</si>
  <si>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</si>
  <si>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</si>
  <si>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</si>
  <si>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</si>
  <si>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</si>
  <si>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</si>
  <si>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</si>
  <si>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</si>
  <si>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</si>
  <si>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</si>
  <si>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</si>
  <si>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</si>
  <si>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</si>
  <si>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</si>
  <si>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</si>
  <si>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</si>
  <si>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</si>
  <si>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</si>
  <si>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</si>
  <si>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</si>
  <si>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</si>
  <si>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</si>
  <si>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</si>
  <si>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</si>
  <si>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</si>
  <si>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</si>
  <si>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</si>
  <si>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</si>
  <si>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</si>
  <si>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</si>
  <si>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</si>
  <si>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</si>
  <si>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</si>
  <si>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</si>
  <si>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</si>
  <si>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</si>
  <si>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</si>
  <si>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</si>
  <si>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</si>
  <si>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</si>
  <si>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</si>
  <si>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</si>
  <si>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</si>
  <si>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</si>
  <si>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</si>
  <si>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</si>
  <si>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</si>
  <si>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</si>
  <si>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</si>
  <si>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</si>
  <si>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</si>
  <si>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</si>
  <si>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</si>
  <si>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</si>
  <si>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</si>
  <si>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</si>
  <si>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</si>
  <si>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</si>
  <si>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</si>
  <si>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</si>
  <si>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</si>
  <si>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</si>
  <si>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</si>
  <si>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</si>
  <si>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</si>
  <si>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</si>
  <si>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</si>
  <si>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</si>
  <si>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</si>
  <si>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</si>
  <si>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</si>
  <si>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</si>
  <si>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</si>
  <si>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</si>
  <si>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</si>
  <si>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</si>
  <si>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</si>
  <si>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</si>
  <si>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</si>
  <si>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</si>
  <si>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</si>
  <si>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</si>
  <si>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</si>
  <si>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</si>
  <si>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</si>
  <si>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</si>
  <si>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</si>
  <si>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</si>
  <si>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</si>
  <si>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</si>
  <si>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</si>
  <si>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</si>
  <si>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</si>
  <si>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</si>
  <si>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</si>
  <si>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</si>
  <si>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</si>
  <si>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</si>
  <si>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</si>
  <si>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</si>
  <si>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</si>
  <si>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</si>
  <si>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</si>
  <si>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</si>
  <si>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</si>
  <si>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</si>
  <si>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</si>
  <si>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</si>
  <si>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</si>
  <si>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</si>
  <si>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</si>
  <si>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</si>
  <si>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</si>
  <si>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</si>
  <si>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</si>
  <si>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</si>
  <si>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</si>
  <si>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</si>
  <si>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</si>
  <si>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</si>
  <si>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</si>
  <si>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</si>
  <si>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</si>
  <si>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</si>
  <si>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</si>
  <si>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</si>
  <si>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</si>
  <si>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</si>
  <si>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</si>
  <si>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</si>
  <si>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</si>
  <si>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</si>
  <si>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</si>
  <si>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</si>
  <si>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</si>
  <si>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</si>
  <si>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</si>
  <si>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</si>
  <si>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</si>
  <si>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</si>
  <si>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</si>
  <si>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</si>
  <si>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</si>
  <si>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</si>
  <si>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</si>
  <si>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</si>
  <si>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</si>
  <si>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</si>
  <si>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</si>
  <si>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</si>
  <si>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</si>
  <si>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</si>
  <si>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</si>
  <si>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</si>
  <si>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</si>
  <si>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</si>
  <si>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</si>
  <si>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</si>
  <si>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</si>
  <si>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</si>
  <si>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</si>
  <si>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</si>
  <si>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</si>
  <si>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</si>
  <si>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</si>
  <si>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</si>
  <si>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</si>
  <si>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</si>
  <si>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</si>
  <si>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</si>
  <si>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</si>
  <si>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</si>
  <si>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</si>
  <si>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</si>
  <si>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</si>
  <si>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</si>
  <si>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</si>
  <si>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</si>
  <si>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</si>
  <si>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</si>
  <si>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</si>
  <si>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</si>
  <si>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</si>
  <si>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</si>
  <si>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</si>
  <si>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</si>
  <si>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</si>
  <si>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</si>
  <si>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</si>
  <si>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</si>
  <si>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</si>
  <si>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</si>
  <si>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</si>
  <si>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</si>
  <si>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</si>
  <si>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</si>
  <si>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</si>
  <si>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</si>
  <si>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</si>
  <si>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</si>
  <si>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</si>
  <si>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</si>
  <si>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</si>
  <si>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</si>
  <si>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</si>
  <si>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</si>
  <si>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</si>
  <si>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</si>
  <si>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</si>
  <si>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</si>
  <si>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</si>
  <si>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</si>
  <si>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</si>
  <si>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</si>
  <si>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</si>
  <si>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</si>
  <si>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</si>
  <si>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</si>
  <si>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</si>
  <si>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</si>
  <si>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</si>
  <si>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</si>
  <si>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</si>
  <si>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</si>
  <si>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</si>
  <si>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</si>
  <si>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</si>
  <si>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</si>
  <si>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</si>
  <si>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</si>
  <si>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</si>
  <si>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</si>
  <si>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</si>
  <si>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</si>
  <si>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</si>
  <si>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</si>
  <si>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</si>
  <si>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</si>
  <si>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</si>
  <si>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</si>
  <si>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</si>
  <si>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</si>
  <si>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</si>
  <si>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</si>
  <si>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</si>
  <si>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</si>
  <si>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</si>
  <si>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</si>
  <si>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</si>
  <si>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</si>
  <si>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</si>
  <si>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</si>
  <si>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</si>
  <si>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</si>
  <si>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</si>
  <si>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</si>
  <si>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</si>
  <si>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</si>
  <si>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</si>
  <si>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</si>
  <si>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</si>
  <si>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</si>
  <si>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</si>
  <si>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</si>
  <si>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</si>
  <si>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</si>
  <si>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</si>
  <si>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</si>
  <si>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</si>
  <si>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</si>
  <si>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</si>
  <si>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</si>
  <si>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</si>
  <si>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</si>
  <si>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</si>
  <si>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</si>
  <si>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</si>
  <si>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</si>
  <si>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</si>
  <si>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</si>
  <si>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</si>
  <si>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</si>
  <si>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</si>
  <si>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</si>
  <si>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</si>
  <si>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</si>
  <si>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</si>
  <si>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</si>
  <si>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</si>
  <si>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</si>
  <si>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</si>
  <si>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</si>
  <si>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</si>
  <si>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</si>
  <si>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</si>
  <si>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</si>
  <si>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</si>
  <si>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</si>
  <si>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</si>
  <si>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</si>
  <si>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</si>
  <si>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</si>
  <si>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</si>
  <si>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</si>
  <si>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</si>
  <si>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</si>
  <si>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</si>
  <si>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</si>
  <si>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</si>
  <si>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</si>
  <si>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</si>
  <si>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</si>
  <si>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</si>
  <si>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</si>
  <si>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</si>
  <si>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</si>
  <si>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</si>
  <si>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</si>
  <si>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</si>
  <si>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</si>
  <si>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</si>
  <si>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</si>
  <si>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</si>
  <si>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</si>
  <si>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</si>
  <si>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</si>
  <si>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</si>
  <si>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</si>
  <si>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</si>
  <si>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</si>
  <si>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</si>
  <si>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</si>
  <si>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</si>
  <si>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</si>
  <si>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</si>
  <si>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</si>
  <si>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</si>
  <si>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</si>
  <si>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</si>
  <si>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</si>
  <si>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</si>
  <si>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</si>
  <si>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</si>
  <si>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</si>
  <si>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</si>
  <si>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</si>
  <si>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</si>
  <si>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</si>
  <si>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</si>
  <si>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</si>
  <si>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</si>
  <si>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</si>
  <si>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</si>
  <si>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</si>
  <si>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</si>
  <si>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</si>
  <si>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</si>
  <si>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</si>
  <si>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</si>
  <si>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</si>
  <si>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</si>
  <si>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</si>
  <si>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</si>
  <si>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</si>
  <si>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</si>
  <si>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</si>
  <si>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</si>
  <si>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</si>
  <si>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</si>
  <si>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</si>
  <si>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</si>
  <si>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</si>
  <si>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</si>
  <si>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</si>
  <si>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</si>
  <si>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</si>
  <si>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</si>
  <si>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</si>
  <si>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</si>
  <si>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</si>
  <si>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</si>
  <si>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</si>
  <si>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</si>
  <si>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</si>
  <si>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</si>
  <si>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</si>
  <si>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</si>
  <si>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</si>
  <si>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</si>
  <si>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</si>
  <si>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</si>
  <si>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</si>
  <si>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</si>
  <si>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</si>
  <si>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</si>
  <si>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</si>
  <si>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</si>
  <si>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</si>
  <si>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</si>
  <si>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</si>
  <si>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</si>
  <si>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</si>
  <si>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</si>
  <si>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</si>
  <si>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</si>
  <si>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</si>
  <si>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</si>
  <si>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</si>
  <si>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</si>
  <si>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</si>
  <si>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</si>
  <si>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</si>
  <si>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</si>
  <si>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</si>
  <si>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</si>
  <si>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</si>
  <si>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</si>
  <si>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</si>
  <si>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</si>
  <si>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</si>
  <si>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</si>
  <si>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</si>
  <si>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</si>
  <si>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</si>
  <si>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</si>
  <si>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</si>
  <si>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</si>
  <si>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</si>
  <si>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</si>
  <si>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</si>
  <si>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</si>
  <si>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</si>
  <si>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</si>
  <si>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</si>
  <si>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</si>
  <si>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</si>
  <si>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</si>
  <si>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</si>
  <si>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</si>
  <si>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</si>
  <si>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</si>
  <si>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</si>
  <si>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</si>
  <si>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</si>
  <si>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</si>
  <si>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</si>
  <si>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</si>
  <si>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</si>
  <si>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</si>
  <si>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</si>
  <si>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</si>
  <si>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</si>
  <si>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</si>
  <si>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</si>
  <si>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</si>
  <si>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</si>
  <si>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</si>
  <si>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</si>
  <si>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</si>
  <si>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</si>
  <si>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</si>
  <si>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</si>
  <si>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</si>
  <si>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</si>
  <si>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</si>
  <si>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</si>
  <si>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</si>
  <si>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</si>
  <si>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</si>
  <si>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</si>
  <si>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</si>
  <si>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</si>
  <si>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</si>
  <si>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</si>
  <si>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</si>
  <si>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</si>
  <si>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</si>
  <si>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</si>
  <si>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</si>
  <si>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</si>
  <si>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</si>
  <si>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</si>
  <si>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</si>
  <si>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</si>
  <si>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</si>
  <si>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</si>
  <si>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</si>
  <si>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</si>
  <si>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</si>
  <si>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</si>
  <si>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</si>
  <si>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</si>
  <si>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</si>
  <si>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</si>
  <si>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</si>
  <si>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</si>
  <si>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</si>
  <si>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</si>
  <si>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</si>
  <si>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</si>
  <si>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</si>
  <si>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</si>
  <si>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</si>
  <si>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</si>
  <si>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</si>
  <si>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</si>
  <si>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</si>
  <si>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</si>
  <si>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</si>
  <si>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</si>
  <si>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</si>
  <si>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</si>
  <si>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</si>
  <si>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</si>
  <si>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</si>
  <si>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</si>
  <si>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</si>
  <si>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</si>
  <si>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</si>
  <si>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</si>
  <si>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</si>
  <si>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</si>
  <si>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</si>
  <si>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</si>
  <si>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</si>
  <si>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</si>
  <si>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</si>
  <si>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</si>
  <si>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</si>
  <si>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</si>
  <si>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</si>
  <si>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</si>
  <si>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</si>
  <si>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</si>
  <si>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</si>
  <si>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</si>
  <si>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</si>
  <si>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</si>
  <si>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</si>
  <si>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</si>
  <si>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</si>
  <si>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</si>
  <si>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</si>
  <si>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</si>
  <si>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</si>
  <si>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</si>
  <si>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</si>
  <si>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</si>
  <si>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</si>
  <si>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</si>
  <si>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</si>
  <si>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</si>
  <si>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</si>
  <si>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</si>
  <si>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</si>
  <si>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</si>
  <si>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</si>
  <si>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</si>
  <si>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</si>
  <si>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</si>
  <si>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</si>
  <si>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</si>
  <si>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</si>
  <si>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</si>
  <si>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</si>
  <si>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</si>
  <si>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</si>
  <si>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</si>
  <si>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</si>
  <si>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</si>
  <si>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</si>
  <si>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</si>
  <si>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</si>
  <si>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</si>
  <si>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</si>
  <si>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</si>
  <si>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</si>
  <si>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</si>
  <si>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</si>
  <si>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</si>
  <si>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</si>
  <si>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</si>
  <si>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</si>
  <si>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</si>
  <si>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</si>
  <si>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</si>
  <si>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</si>
  <si>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</si>
  <si>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</si>
  <si>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</si>
  <si>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</si>
  <si>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</si>
  <si>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</si>
  <si>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</si>
  <si>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</si>
  <si>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</si>
  <si>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</si>
  <si>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</si>
  <si>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</si>
  <si>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</si>
  <si>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</si>
  <si>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</si>
  <si>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</si>
  <si>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</si>
  <si>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</si>
  <si>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</si>
  <si>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</si>
  <si>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</si>
  <si>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</si>
  <si>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</si>
  <si>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</si>
  <si>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</si>
  <si>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</si>
  <si>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</si>
  <si>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</si>
  <si>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</si>
  <si>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</si>
  <si>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</si>
  <si>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</si>
  <si>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</si>
  <si>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</si>
  <si>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</si>
  <si>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</si>
  <si>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</si>
  <si>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</si>
  <si>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</si>
  <si>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</si>
  <si>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</si>
  <si>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</si>
  <si>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</si>
  <si>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</si>
  <si>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</si>
  <si>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</si>
  <si>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</si>
  <si>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</si>
  <si>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</si>
  <si>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</si>
  <si>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</si>
  <si>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</si>
  <si>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</si>
  <si>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</si>
  <si>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</si>
  <si>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</si>
  <si>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</si>
  <si>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</si>
  <si>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</si>
  <si>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</si>
  <si>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</si>
  <si>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</si>
  <si>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</si>
  <si>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</si>
  <si>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</si>
  <si>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</si>
  <si>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</si>
  <si>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</si>
  <si>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</si>
  <si>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</si>
  <si>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</si>
  <si>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</si>
  <si>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</si>
  <si>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</si>
  <si>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</si>
  <si>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</si>
  <si>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</si>
  <si>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</si>
  <si>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</si>
  <si>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</si>
  <si>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</si>
  <si>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</si>
  <si>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</si>
  <si>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</si>
  <si>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</si>
  <si>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</si>
  <si>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</si>
  <si>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</si>
  <si>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</si>
  <si>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</si>
  <si>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</si>
  <si>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</si>
  <si>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</si>
  <si>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</si>
  <si>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</si>
  <si>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</si>
  <si>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</si>
  <si>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</si>
  <si>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</si>
  <si>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</si>
  <si>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</si>
  <si>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</si>
  <si>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</si>
  <si>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</si>
  <si>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</si>
  <si>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</si>
  <si>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</si>
  <si>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</si>
  <si>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</si>
  <si>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</si>
  <si>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</si>
  <si>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</si>
  <si>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</si>
  <si>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</si>
  <si>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</si>
  <si>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</si>
  <si>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</si>
  <si>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</si>
  <si>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</si>
  <si>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</si>
  <si>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</si>
  <si>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</si>
  <si>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</si>
  <si>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</si>
  <si>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</si>
  <si>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</si>
  <si>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</si>
  <si>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</si>
  <si>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</si>
  <si>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</si>
  <si>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</si>
  <si>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</si>
  <si>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</si>
  <si>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</si>
  <si>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</si>
  <si>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</si>
  <si>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</si>
  <si>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</si>
  <si>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</si>
  <si>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</si>
  <si>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</si>
  <si>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</si>
  <si>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</si>
  <si>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</si>
  <si>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</si>
  <si>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</si>
  <si>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</si>
  <si>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</si>
  <si>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</si>
  <si>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</si>
  <si>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</si>
  <si>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</si>
  <si>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</si>
  <si>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</si>
  <si>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</si>
  <si>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</si>
  <si>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</si>
  <si>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</si>
  <si>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</si>
  <si>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</si>
  <si>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</si>
  <si>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</si>
  <si>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</si>
  <si>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</si>
  <si>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</si>
  <si>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</si>
  <si>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</si>
  <si>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</si>
  <si>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</si>
  <si>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</si>
  <si>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</si>
  <si>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</si>
  <si>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</si>
  <si>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</si>
  <si>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</si>
  <si>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</si>
  <si>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</si>
  <si>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</si>
  <si>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</si>
  <si>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</si>
  <si>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</si>
  <si>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</si>
  <si>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</si>
  <si>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</si>
  <si>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</si>
  <si>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</si>
  <si>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</si>
  <si>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</si>
  <si>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</si>
  <si>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</si>
  <si>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</si>
  <si>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</si>
  <si>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</si>
  <si>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</si>
  <si>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</si>
  <si>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</si>
  <si>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</si>
  <si>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</si>
  <si>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</si>
  <si>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</si>
  <si>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</si>
  <si>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</si>
  <si>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</si>
  <si>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</si>
  <si>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</si>
  <si>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</si>
  <si>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</si>
  <si>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</si>
  <si>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</si>
  <si>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</si>
  <si>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</si>
  <si>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</si>
  <si>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</si>
  <si>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</si>
  <si>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</si>
  <si>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</si>
  <si>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</si>
  <si>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</si>
  <si>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</si>
  <si>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</si>
  <si>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</si>
  <si>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</si>
  <si>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</si>
  <si>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</si>
  <si>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</si>
  <si>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</si>
  <si>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</si>
  <si>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</si>
  <si>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</si>
  <si>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</si>
  <si>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</si>
  <si>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</si>
  <si>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</si>
  <si>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</si>
  <si>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</si>
  <si>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</si>
  <si>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</si>
  <si>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</si>
  <si>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</si>
  <si>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</si>
  <si>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</si>
  <si>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</si>
  <si>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</si>
  <si>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</si>
  <si>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</si>
  <si>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</si>
  <si>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</si>
  <si>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</si>
  <si>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</si>
  <si>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</si>
  <si>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</si>
  <si>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</si>
  <si>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</si>
  <si>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</si>
  <si>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</si>
  <si>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</si>
  <si>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</si>
  <si>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</si>
  <si>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</si>
  <si>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</si>
  <si>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</si>
  <si>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</si>
  <si>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</si>
  <si>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</si>
  <si>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</si>
  <si>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</si>
  <si>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</si>
  <si>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</si>
  <si>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</si>
  <si>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</si>
  <si>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</si>
  <si>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</si>
  <si>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</si>
  <si>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</si>
  <si>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</si>
  <si>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</si>
  <si>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</si>
  <si>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</si>
  <si>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</si>
  <si>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</si>
  <si>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</si>
  <si>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</si>
  <si>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</si>
  <si>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</si>
  <si>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</si>
  <si>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</si>
  <si>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</si>
  <si>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</si>
  <si>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</si>
  <si>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</si>
  <si>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</si>
  <si>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</si>
  <si>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</si>
  <si>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</si>
  <si>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</si>
  <si>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</si>
  <si>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</si>
  <si>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</si>
  <si>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</si>
  <si>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</si>
  <si>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</si>
  <si>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</si>
  <si>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</si>
  <si>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</si>
  <si>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</si>
  <si>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</si>
  <si>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</si>
  <si>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</si>
  <si>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</si>
  <si>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</si>
  <si>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</si>
  <si>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</si>
  <si>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</si>
  <si>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</si>
  <si>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</si>
  <si>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</si>
  <si>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</si>
  <si>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</si>
  <si>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</si>
  <si>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</si>
  <si>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</si>
  <si>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</si>
  <si>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</si>
  <si>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</si>
  <si>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</si>
  <si>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</si>
  <si>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</si>
  <si>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</si>
  <si>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</si>
  <si>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</si>
  <si>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</si>
  <si>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</si>
  <si>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</si>
  <si>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</si>
  <si>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</si>
  <si>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</si>
  <si>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</si>
  <si>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</si>
  <si>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</si>
  <si>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</si>
  <si>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</si>
  <si>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</si>
  <si>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</si>
  <si>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</si>
  <si>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</si>
  <si>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</si>
  <si>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</si>
  <si>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</si>
  <si>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</si>
  <si>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</si>
  <si>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</si>
  <si>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</si>
  <si>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</si>
  <si>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</si>
  <si>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</si>
  <si>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</si>
  <si>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</si>
  <si>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</si>
  <si>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</si>
  <si>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</si>
  <si>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</si>
  <si>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</si>
  <si>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</si>
  <si>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</si>
  <si>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</si>
  <si>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</si>
  <si>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</si>
  <si>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</si>
  <si>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</si>
  <si>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</si>
  <si>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</si>
  <si>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</si>
  <si>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</si>
  <si>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</si>
  <si>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</si>
  <si>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</si>
  <si>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</si>
  <si>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</si>
  <si>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</si>
  <si>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</si>
  <si>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</si>
  <si>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</si>
  <si>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</si>
  <si>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</si>
  <si>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</si>
  <si>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</si>
  <si>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</si>
  <si>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</si>
  <si>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</si>
  <si>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</si>
  <si>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</si>
  <si>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</si>
  <si>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</si>
  <si>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</si>
  <si>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</si>
  <si>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</si>
  <si>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</si>
  <si>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</si>
  <si>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</si>
  <si>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</si>
  <si>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</si>
  <si>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</si>
  <si>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</si>
  <si>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</si>
  <si>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</si>
  <si>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</si>
  <si>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</si>
  <si>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</si>
  <si>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</si>
  <si>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</si>
  <si>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</si>
  <si>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</si>
  <si>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</si>
  <si>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</si>
  <si>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</si>
  <si>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</si>
  <si>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</si>
  <si>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</si>
  <si>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</si>
  <si>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</si>
  <si>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</si>
  <si>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</si>
  <si>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</si>
  <si>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</si>
  <si>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</si>
  <si>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</si>
  <si>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</si>
  <si>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</si>
  <si>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</si>
  <si>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</si>
  <si>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</si>
  <si>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</si>
  <si>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</si>
  <si>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</si>
  <si>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</si>
  <si>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</si>
  <si>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</si>
  <si>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</si>
  <si>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</si>
  <si>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</si>
  <si>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</si>
  <si>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</si>
  <si>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</si>
  <si>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</si>
  <si>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</si>
  <si>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</si>
  <si>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</si>
  <si>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</si>
  <si>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</si>
  <si>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</si>
  <si>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</si>
  <si>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</si>
  <si>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</si>
  <si>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</si>
  <si>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</si>
  <si>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</si>
  <si>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</si>
  <si>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</si>
  <si>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</si>
  <si>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</si>
  <si>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</si>
  <si>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</si>
  <si>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</si>
  <si>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</si>
  <si>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</si>
  <si>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</si>
  <si>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</si>
  <si>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</si>
  <si>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</si>
  <si>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</si>
  <si>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</si>
  <si>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</si>
  <si>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</si>
  <si>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</si>
  <si>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</si>
  <si>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</si>
  <si>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</si>
  <si>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</si>
  <si>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</si>
  <si>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</si>
  <si>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</si>
  <si>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</si>
  <si>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</si>
  <si>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</si>
  <si>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</si>
  <si>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</si>
  <si>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</si>
  <si>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</si>
  <si>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</si>
  <si>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</si>
  <si>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</si>
  <si>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</si>
  <si>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</si>
  <si>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</si>
  <si>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</si>
  <si>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</si>
  <si>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</si>
  <si>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</si>
  <si>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</si>
  <si>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</si>
  <si>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</si>
  <si>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</si>
  <si>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</si>
  <si>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</si>
  <si>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</si>
  <si>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</si>
  <si>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</si>
  <si>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</si>
  <si>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</si>
  <si>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</si>
  <si>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</si>
  <si>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</si>
  <si>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</si>
  <si>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</si>
  <si>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</si>
  <si>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</si>
  <si>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</si>
  <si>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</si>
  <si>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</si>
  <si>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</si>
  <si>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</si>
  <si>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</si>
  <si>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</si>
  <si>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</si>
  <si>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</si>
  <si>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</si>
  <si>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</si>
  <si>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</si>
  <si>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</si>
  <si>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</si>
  <si>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</si>
  <si>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</si>
  <si>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</si>
  <si>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</si>
  <si>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</si>
  <si>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</si>
  <si>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</si>
  <si>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</si>
  <si>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</si>
  <si>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</si>
  <si>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</si>
  <si>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</si>
  <si>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</si>
  <si>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</si>
  <si>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</si>
  <si>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</si>
  <si>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</si>
  <si>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</si>
  <si>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</si>
  <si>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</si>
  <si>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</si>
  <si>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</si>
  <si>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</si>
  <si>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</si>
  <si>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</si>
  <si>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</si>
  <si>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</si>
  <si>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</si>
  <si>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</si>
  <si>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</si>
  <si>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</si>
  <si>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</si>
  <si>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</si>
  <si>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</si>
  <si>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</si>
  <si>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</si>
  <si>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</si>
  <si>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</si>
  <si>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</si>
  <si>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</si>
  <si>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</si>
  <si>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</si>
  <si>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</si>
  <si>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</si>
  <si>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</si>
  <si>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</si>
  <si>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</si>
  <si>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</si>
  <si>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</si>
  <si>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</si>
  <si>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</si>
  <si>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</si>
  <si>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</si>
  <si>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</si>
  <si>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</si>
  <si>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</si>
  <si>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</si>
  <si>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</si>
  <si>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</si>
  <si>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</si>
  <si>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</si>
  <si>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</si>
  <si>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</si>
  <si>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</si>
  <si>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</si>
  <si>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</si>
  <si>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</si>
  <si>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</si>
  <si>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</si>
  <si>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</si>
  <si>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</si>
  <si>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</si>
  <si>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</si>
  <si>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</si>
  <si>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</si>
  <si>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</si>
  <si>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</si>
  <si>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</si>
  <si>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</si>
  <si>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</si>
  <si>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</si>
  <si>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</si>
  <si>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</si>
  <si>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</si>
  <si>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</si>
  <si>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</si>
  <si>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</si>
  <si>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</si>
  <si>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</si>
  <si>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</si>
  <si>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</si>
  <si>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</si>
  <si>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</si>
  <si>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</si>
  <si>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</si>
  <si>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</si>
  <si>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</si>
  <si>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</si>
  <si>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</si>
  <si>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</si>
  <si>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</si>
  <si>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</si>
  <si>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</si>
  <si>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</si>
  <si>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</si>
  <si>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</si>
  <si>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</si>
  <si>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</si>
  <si>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</si>
  <si>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</si>
  <si>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</si>
  <si>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</si>
  <si>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</si>
  <si>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</si>
  <si>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</si>
  <si>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</si>
  <si>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</si>
  <si>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</si>
  <si>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</si>
  <si>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</si>
  <si>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</si>
  <si>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</si>
  <si>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</si>
  <si>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</si>
  <si>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</si>
  <si>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</si>
  <si>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</si>
  <si>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</si>
  <si>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</si>
  <si>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</si>
  <si>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</si>
  <si>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</si>
  <si>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</si>
  <si>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</si>
  <si>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</si>
  <si>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</si>
  <si>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</si>
  <si>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</si>
  <si>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</si>
  <si>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</si>
  <si>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</si>
  <si>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</si>
  <si>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</si>
  <si>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</si>
  <si>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</si>
  <si>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</si>
  <si>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</si>
  <si>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</si>
  <si>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</si>
  <si>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</si>
  <si>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</si>
  <si>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</si>
  <si>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</si>
  <si>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</si>
  <si>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</si>
  <si>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</si>
  <si>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</si>
  <si>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</si>
  <si>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</si>
  <si>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</si>
  <si>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</si>
  <si>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</si>
  <si>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</si>
  <si>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</si>
  <si>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</si>
  <si>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</si>
  <si>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</si>
  <si>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</si>
  <si>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</si>
  <si>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</si>
  <si>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</si>
  <si>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</si>
  <si>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</si>
  <si>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</si>
  <si>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</si>
  <si>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</si>
  <si>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</si>
  <si>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</si>
  <si>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</si>
  <si>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</si>
  <si>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</si>
  <si>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</si>
  <si>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</si>
  <si>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</si>
  <si>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</si>
  <si>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</si>
  <si>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</si>
  <si>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</si>
  <si>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</si>
  <si>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</si>
  <si>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</si>
  <si>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</si>
  <si>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</si>
  <si>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</si>
  <si>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</si>
  <si>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</si>
  <si>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</si>
  <si>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</si>
  <si>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</si>
  <si>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</si>
  <si>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</si>
  <si>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</si>
  <si>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</si>
  <si>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</si>
  <si>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</si>
  <si>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</si>
  <si>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</si>
  <si>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</si>
  <si>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</si>
  <si>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</si>
  <si>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</si>
  <si>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</si>
  <si>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</si>
  <si>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</si>
  <si>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</si>
  <si>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</si>
  <si>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</si>
  <si>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</si>
  <si>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</si>
  <si>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</si>
  <si>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</si>
  <si>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</si>
  <si>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</si>
  <si>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</si>
  <si>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</si>
  <si>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</si>
  <si>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</si>
  <si>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</si>
  <si>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</si>
  <si>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</si>
  <si>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</si>
  <si>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</si>
  <si>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</si>
  <si>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</si>
  <si>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</si>
  <si>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</si>
  <si>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</si>
  <si>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</si>
  <si>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</si>
  <si>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</si>
  <si>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</si>
  <si>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</si>
  <si>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</si>
  <si>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</si>
  <si>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</si>
  <si>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</si>
  <si>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</si>
  <si>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</si>
  <si>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</si>
  <si>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</si>
  <si>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</si>
  <si>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</si>
  <si>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</si>
  <si>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</si>
  <si>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</si>
  <si>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</si>
  <si>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</si>
  <si>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</si>
  <si>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</si>
  <si>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</si>
  <si>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</si>
  <si>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</si>
  <si>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</si>
  <si>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</si>
  <si>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</si>
  <si>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</si>
  <si>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</si>
  <si>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</si>
  <si>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</si>
  <si>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</si>
  <si>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</si>
  <si>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</si>
  <si>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</si>
  <si>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</si>
  <si>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</si>
  <si>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</si>
  <si>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</si>
  <si>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</si>
  <si>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</si>
  <si>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</si>
  <si>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</si>
  <si>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</si>
  <si>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</si>
  <si>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</si>
  <si>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</si>
  <si>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</si>
  <si>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</si>
  <si>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</si>
  <si>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</si>
  <si>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</si>
  <si>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</si>
  <si>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</si>
  <si>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</si>
  <si>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</si>
  <si>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</si>
  <si>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</si>
  <si>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</si>
  <si>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</si>
  <si>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</si>
  <si>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</si>
  <si>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</si>
  <si>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</si>
  <si>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</si>
  <si>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</si>
  <si>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</si>
  <si>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</si>
  <si>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</si>
  <si>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</si>
  <si>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</si>
  <si>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</si>
  <si>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</si>
  <si>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</si>
  <si>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</si>
  <si>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</si>
  <si>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</si>
  <si>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</si>
  <si>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</si>
  <si>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</si>
  <si>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</si>
  <si>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</si>
  <si>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</si>
  <si>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</si>
  <si>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</si>
  <si>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</si>
  <si>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</si>
  <si>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</si>
  <si>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</si>
  <si>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</si>
  <si>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</si>
  <si>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</si>
  <si>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</si>
  <si>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</si>
  <si>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</si>
  <si>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</si>
  <si>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</si>
  <si>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</si>
  <si>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</si>
  <si>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</si>
  <si>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</si>
  <si>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</si>
  <si>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</si>
  <si>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</si>
  <si>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</si>
  <si>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</si>
  <si>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</si>
  <si>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</si>
  <si>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</si>
  <si>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</si>
  <si>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</si>
  <si>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</si>
  <si>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</si>
  <si>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</si>
  <si>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</si>
  <si>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</si>
  <si>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</si>
  <si>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</si>
  <si>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</si>
  <si>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</si>
  <si>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</si>
  <si>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</si>
  <si>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</si>
  <si>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</si>
  <si>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</si>
  <si>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</si>
  <si>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</si>
  <si>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</si>
  <si>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</si>
  <si>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</si>
  <si>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</si>
  <si>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</si>
  <si>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</si>
  <si>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</si>
  <si>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</si>
  <si>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</si>
  <si>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</si>
  <si>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</si>
  <si>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</si>
  <si>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</si>
  <si>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</si>
  <si>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</si>
  <si>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</si>
  <si>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</si>
  <si>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</si>
  <si>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</si>
  <si>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</si>
  <si>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</si>
  <si>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</si>
  <si>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</si>
  <si>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</si>
  <si>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</si>
  <si>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</si>
  <si>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</si>
  <si>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</si>
  <si>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</si>
  <si>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</si>
  <si>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</si>
  <si>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</si>
  <si>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</si>
  <si>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</si>
  <si>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</si>
  <si>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</si>
  <si>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</si>
  <si>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</si>
  <si>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</si>
  <si>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</si>
  <si>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</si>
  <si>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</si>
  <si>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</si>
  <si>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</si>
  <si>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</si>
  <si>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</si>
  <si>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</si>
  <si>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</si>
  <si>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</si>
  <si>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</si>
  <si>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</si>
  <si>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</si>
  <si>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</si>
  <si>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</si>
  <si>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</si>
  <si>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</si>
  <si>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</si>
  <si>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</si>
  <si>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</si>
  <si>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</si>
  <si>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</si>
  <si>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</si>
  <si>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</si>
  <si>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</si>
  <si>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</si>
  <si>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</si>
  <si>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</si>
  <si>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</si>
  <si>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</si>
  <si>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</si>
  <si>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</si>
  <si>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</si>
  <si>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</si>
  <si>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</si>
  <si>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</si>
  <si>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</si>
  <si>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</si>
  <si>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</si>
  <si>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</si>
  <si>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</si>
  <si>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</si>
  <si>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</si>
  <si>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</si>
  <si>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</si>
  <si>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</si>
  <si>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</si>
  <si>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</si>
  <si>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</si>
  <si>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</si>
  <si>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</si>
  <si>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</si>
  <si>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</si>
  <si>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</si>
  <si>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</si>
  <si>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</si>
  <si>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</si>
  <si>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</si>
  <si>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</si>
  <si>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</si>
  <si>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</si>
  <si>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</si>
  <si>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</si>
  <si>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</si>
  <si>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</si>
  <si>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</si>
  <si>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</si>
  <si>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</si>
  <si>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</si>
  <si>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</si>
  <si>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</si>
  <si>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</si>
  <si>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</si>
  <si>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</si>
  <si>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</si>
  <si>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</si>
  <si>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</si>
  <si>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</si>
  <si>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</si>
  <si>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</si>
  <si>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</si>
  <si>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</si>
  <si>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</si>
  <si>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</si>
  <si>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</si>
  <si>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</si>
  <si>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</si>
  <si>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</si>
  <si>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</si>
  <si>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</si>
  <si>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</si>
  <si>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</si>
  <si>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</si>
  <si>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</si>
  <si>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</si>
  <si>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</si>
  <si>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</si>
  <si>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</si>
  <si>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</si>
  <si>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</si>
  <si>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</si>
  <si>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</si>
  <si>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</si>
  <si>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</si>
  <si>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</si>
  <si>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</si>
  <si>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</si>
  <si>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</si>
  <si>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</si>
  <si>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</si>
  <si>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</si>
  <si>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</si>
  <si>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</si>
  <si>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</si>
  <si>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</si>
  <si>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</si>
  <si>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</si>
  <si>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</si>
  <si>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</si>
  <si>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</si>
  <si>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</si>
  <si>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</si>
  <si>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</si>
  <si>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</si>
  <si>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</si>
  <si>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</si>
  <si>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</si>
  <si>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</si>
  <si>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</si>
  <si>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</si>
  <si>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</si>
  <si>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</si>
  <si>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</si>
  <si>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</si>
  <si>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</si>
  <si>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</si>
  <si>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</si>
  <si>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</si>
  <si>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</si>
  <si>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</si>
  <si>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</si>
  <si>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</si>
  <si>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</si>
  <si>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</si>
  <si>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</si>
  <si>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</si>
  <si>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</si>
  <si>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</si>
  <si>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</si>
  <si>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</si>
  <si>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</si>
  <si>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</si>
  <si>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</si>
  <si>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</si>
  <si>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</si>
  <si>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</si>
  <si>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</si>
  <si>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</si>
  <si>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</si>
  <si>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</si>
  <si>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</si>
  <si>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</si>
  <si>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</si>
  <si>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</si>
  <si>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</si>
  <si>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</si>
  <si>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</si>
  <si>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</si>
  <si>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</si>
  <si>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</si>
  <si>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</si>
  <si>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</si>
  <si>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</si>
  <si>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</si>
  <si>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</si>
  <si>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</si>
  <si>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</si>
  <si>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</si>
  <si>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</si>
  <si>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</si>
  <si>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</si>
  <si>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</si>
  <si>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</si>
  <si>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</si>
  <si>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</si>
  <si>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</si>
  <si>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</si>
  <si>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</si>
  <si>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</si>
  <si>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</si>
  <si>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</si>
  <si>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</si>
  <si>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</si>
  <si>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</si>
  <si>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</si>
  <si>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</si>
  <si>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</si>
  <si>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</si>
  <si>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</si>
  <si>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</si>
  <si>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</si>
  <si>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</si>
  <si>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</si>
  <si>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</si>
  <si>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</si>
  <si>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</si>
  <si>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</si>
  <si>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</si>
  <si>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</si>
  <si>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</si>
  <si>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</si>
  <si>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</si>
  <si>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</si>
  <si>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</si>
  <si>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</si>
  <si>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</si>
  <si>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</si>
  <si>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</si>
  <si>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</si>
  <si>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</si>
  <si>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</si>
  <si>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</si>
  <si>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</si>
  <si>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</si>
  <si>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</si>
  <si>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</si>
  <si>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</si>
  <si>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</si>
  <si>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</si>
  <si>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</si>
  <si>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</si>
  <si>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</si>
  <si>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</si>
  <si>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</si>
  <si>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</si>
  <si>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</si>
  <si>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</si>
  <si>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</si>
  <si>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</si>
  <si>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</si>
  <si>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</si>
  <si>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</si>
  <si>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</si>
  <si>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</si>
  <si>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</si>
  <si>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</si>
  <si>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</si>
  <si>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</si>
  <si>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</si>
  <si>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</si>
  <si>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</si>
  <si>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</si>
  <si>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</si>
  <si>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</si>
  <si>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</si>
  <si>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</si>
  <si>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</si>
  <si>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</si>
  <si>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</si>
  <si>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</si>
  <si>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</si>
  <si>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</si>
  <si>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</si>
  <si>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</si>
  <si>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</si>
  <si>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</si>
  <si>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</si>
  <si>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</si>
  <si>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</si>
  <si>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</si>
  <si>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</si>
  <si>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</si>
  <si>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</si>
  <si>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</si>
  <si>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</si>
  <si>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</si>
  <si>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</si>
  <si>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</si>
  <si>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</si>
  <si>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</si>
  <si>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</si>
  <si>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</si>
  <si>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</si>
  <si>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</si>
  <si>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</si>
  <si>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</si>
  <si>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</si>
  <si>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</si>
  <si>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</si>
  <si>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</si>
  <si>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</si>
  <si>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</si>
  <si>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</si>
  <si>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</si>
  <si>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</si>
  <si>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</si>
  <si>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</si>
  <si>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</si>
  <si>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</si>
  <si>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</si>
  <si>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</si>
  <si>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</si>
  <si>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</si>
  <si>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</si>
  <si>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</si>
  <si>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</si>
  <si>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</si>
  <si>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</si>
  <si>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</si>
  <si>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</si>
  <si>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</si>
  <si>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</si>
  <si>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</si>
  <si>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</si>
  <si>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</si>
  <si>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</si>
  <si>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</si>
  <si>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</si>
  <si>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</si>
  <si>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</si>
  <si>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</si>
  <si>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</si>
  <si>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</si>
  <si>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</si>
  <si>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</si>
  <si>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</si>
  <si>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</si>
  <si>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</si>
  <si>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</si>
  <si>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</si>
  <si>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</si>
  <si>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</si>
  <si>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</si>
  <si>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</si>
  <si>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</si>
  <si>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</si>
  <si>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</si>
  <si>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</si>
  <si>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</si>
  <si>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</si>
  <si>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</si>
  <si>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</si>
  <si>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</si>
  <si>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</si>
  <si>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</si>
  <si>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</si>
  <si>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</si>
  <si>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</si>
  <si>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</si>
  <si>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</si>
  <si>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</si>
  <si>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</si>
  <si>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</si>
  <si>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</si>
  <si>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</si>
  <si>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</si>
  <si>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</si>
  <si>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</si>
  <si>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</si>
  <si>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</si>
  <si>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</si>
  <si>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</si>
  <si>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</si>
  <si>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</si>
  <si>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</si>
  <si>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</si>
  <si>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</si>
  <si>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</si>
  <si>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</si>
  <si>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</si>
  <si>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</si>
  <si>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</si>
  <si>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</si>
  <si>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</si>
  <si>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</si>
  <si>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</si>
  <si>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</si>
  <si>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</si>
  <si>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</si>
  <si>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</si>
  <si>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</si>
  <si>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</si>
  <si>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</si>
  <si>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</si>
  <si>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</si>
  <si>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</si>
  <si>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</si>
  <si>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</si>
  <si>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</si>
  <si>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</si>
  <si>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</si>
  <si>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</si>
  <si>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</si>
  <si>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</si>
  <si>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</si>
  <si>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</si>
  <si>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</si>
  <si>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</si>
  <si>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</si>
  <si>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</si>
  <si>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</si>
  <si>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</si>
  <si>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</si>
  <si>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</si>
  <si>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</si>
  <si>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</si>
  <si>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</si>
  <si>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</si>
  <si>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</si>
  <si>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</si>
  <si>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</si>
  <si>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</si>
  <si>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</si>
  <si>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</si>
  <si>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</si>
  <si>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</si>
  <si>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</si>
  <si>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</si>
  <si>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</si>
  <si>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</si>
  <si>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</si>
  <si>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</si>
  <si>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</si>
  <si>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</si>
  <si>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</si>
  <si>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</si>
  <si>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</si>
  <si>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</si>
  <si>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</si>
  <si>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</si>
  <si>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</si>
  <si>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</si>
  <si>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</si>
  <si>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</si>
  <si>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</si>
  <si>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</si>
  <si>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</si>
  <si>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</si>
  <si>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</si>
  <si>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</si>
  <si>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</si>
  <si>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</si>
  <si>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</si>
  <si>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</si>
  <si>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</si>
  <si>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</si>
  <si>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</si>
  <si>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</si>
  <si>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</si>
  <si>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</si>
  <si>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</si>
  <si>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</si>
  <si>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</si>
  <si>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</si>
  <si>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</si>
  <si>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</si>
  <si>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</si>
  <si>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</si>
  <si>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</si>
  <si>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</si>
  <si>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</si>
  <si>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</si>
  <si>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</si>
  <si>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</si>
  <si>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</si>
  <si>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</si>
  <si>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</si>
  <si>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</si>
  <si>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</si>
  <si>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</si>
  <si>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</si>
  <si>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</si>
  <si>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</si>
  <si>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</si>
  <si>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</si>
  <si>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</si>
  <si>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</si>
  <si>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</si>
  <si>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</si>
  <si>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</si>
  <si>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</si>
  <si>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</si>
  <si>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</si>
  <si>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</si>
  <si>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</si>
  <si>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</si>
  <si>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</si>
  <si>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</si>
  <si>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</si>
  <si>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</si>
  <si>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</si>
  <si>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</si>
  <si>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</si>
  <si>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</si>
  <si>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</si>
  <si>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</si>
  <si>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</si>
  <si>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</si>
  <si>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</si>
  <si>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</si>
  <si>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</si>
  <si>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</si>
  <si>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</si>
  <si>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</si>
  <si>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</si>
  <si>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</si>
  <si>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</si>
  <si>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</si>
  <si>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</si>
  <si>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</si>
  <si>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</si>
  <si>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</si>
  <si>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</si>
  <si>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</si>
  <si>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</si>
  <si>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</si>
  <si>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</si>
  <si>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</si>
  <si>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</si>
  <si>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</si>
  <si>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</si>
  <si>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</si>
  <si>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</si>
  <si>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</si>
  <si>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</si>
  <si>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</si>
  <si>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</si>
  <si>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</si>
  <si>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</si>
  <si>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</si>
  <si>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</si>
  <si>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</si>
  <si>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</si>
  <si>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</si>
  <si>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</si>
  <si>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</si>
  <si>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</si>
  <si>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</si>
  <si>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</si>
  <si>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</si>
  <si>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</si>
  <si>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</si>
  <si>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</si>
  <si>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</si>
  <si>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</si>
  <si>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</si>
  <si>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</si>
  <si>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</si>
  <si>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</si>
  <si>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</si>
  <si>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</si>
  <si>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</si>
  <si>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</si>
  <si>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</si>
  <si>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</si>
  <si>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</si>
  <si>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</si>
  <si>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</si>
  <si>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</si>
  <si>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</si>
  <si>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</si>
  <si>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</si>
  <si>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</si>
  <si>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</si>
  <si>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</si>
  <si>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</si>
  <si>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</si>
  <si>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</si>
  <si>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</si>
  <si>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</si>
  <si>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</si>
  <si>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</si>
  <si>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</si>
  <si>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</si>
  <si>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</si>
  <si>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</si>
  <si>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</si>
  <si>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</si>
  <si>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</si>
  <si>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</si>
  <si>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</si>
  <si>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</si>
  <si>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</si>
  <si>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</si>
  <si>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</si>
  <si>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</si>
  <si>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</si>
  <si>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</si>
  <si>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</si>
  <si>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</si>
  <si>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</si>
  <si>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</si>
  <si>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</si>
  <si>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</si>
  <si>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</si>
  <si>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</si>
  <si>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</si>
  <si>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</si>
  <si>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</si>
  <si>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</si>
  <si>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</si>
  <si>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</si>
  <si>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</si>
  <si>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</si>
  <si>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</si>
  <si>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</si>
  <si>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</si>
  <si>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</si>
  <si>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</si>
  <si>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</si>
  <si>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</si>
  <si>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</si>
  <si>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</si>
  <si>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</si>
  <si>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</si>
  <si>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</si>
  <si>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</si>
  <si>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</si>
  <si>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</si>
  <si>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</si>
  <si>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</si>
  <si>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</si>
  <si>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</si>
  <si>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</si>
  <si>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</si>
  <si>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</si>
  <si>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</si>
  <si>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</si>
  <si>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</si>
  <si>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</si>
  <si>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</si>
  <si>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</si>
  <si>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</si>
  <si>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</si>
  <si>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</si>
  <si>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</si>
  <si>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</si>
  <si>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</si>
  <si>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</si>
  <si>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</si>
  <si>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</si>
  <si>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</si>
  <si>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</si>
  <si>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</si>
  <si>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</si>
  <si>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</si>
  <si>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</si>
  <si>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</si>
  <si>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</si>
  <si>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</si>
  <si>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</si>
  <si>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</si>
  <si>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</si>
  <si>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</si>
  <si>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</si>
  <si>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</si>
  <si>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</si>
  <si>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</si>
  <si>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</si>
  <si>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</si>
  <si>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</si>
  <si>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</si>
  <si>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</si>
  <si>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</si>
  <si>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</si>
  <si>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</si>
  <si>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</si>
  <si>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</si>
  <si>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</si>
  <si>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</si>
  <si>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</si>
  <si>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</si>
  <si>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</si>
  <si>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</si>
  <si>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</si>
  <si>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</si>
  <si>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</si>
  <si>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</si>
  <si>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</si>
  <si>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</si>
  <si>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</si>
  <si>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</si>
  <si>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</si>
  <si>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</si>
  <si>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</si>
  <si>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</si>
  <si>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</si>
  <si>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</si>
  <si>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</si>
  <si>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</si>
  <si>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</si>
  <si>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</si>
  <si>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</si>
  <si>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</si>
  <si>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</si>
  <si>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</si>
  <si>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</si>
  <si>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</si>
  <si>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</si>
  <si>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</si>
  <si>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</si>
  <si>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</si>
  <si>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</si>
  <si>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</si>
  <si>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</si>
  <si>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</si>
  <si>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</si>
  <si>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</si>
  <si>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</si>
  <si>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</si>
  <si>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</si>
  <si>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</si>
  <si>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</si>
  <si>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</si>
  <si>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</si>
  <si>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</si>
  <si>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</si>
  <si>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</si>
  <si>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</si>
  <si>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</si>
  <si>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</si>
  <si>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</si>
  <si>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</si>
  <si>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</si>
  <si>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</si>
  <si>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</si>
  <si>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</si>
  <si>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</si>
  <si>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</si>
  <si>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</si>
  <si>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</si>
  <si>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</si>
  <si>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</si>
  <si>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</si>
  <si>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</si>
  <si>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</si>
  <si>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</si>
  <si>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</si>
  <si>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</si>
  <si>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</si>
  <si>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</si>
  <si>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</si>
  <si>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</si>
  <si>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</si>
  <si>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</si>
  <si>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</si>
  <si>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</si>
  <si>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</si>
  <si>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</si>
  <si>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</si>
  <si>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</si>
  <si>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</si>
  <si>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</si>
  <si>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</si>
  <si>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</si>
  <si>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</si>
  <si>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</si>
  <si>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</si>
  <si>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</si>
  <si>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</si>
  <si>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</si>
  <si>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</si>
  <si>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</si>
  <si>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</si>
  <si>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</si>
  <si>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</si>
  <si>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</si>
  <si>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</si>
  <si>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</si>
  <si>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</si>
  <si>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</si>
  <si>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</si>
  <si>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</si>
  <si>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</si>
  <si>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</si>
  <si>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</si>
  <si>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</si>
  <si>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</si>
  <si>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</si>
  <si>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</si>
  <si>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</si>
  <si>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</si>
  <si>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</si>
  <si>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</si>
  <si>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</si>
  <si>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</si>
  <si>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</si>
  <si>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</si>
  <si>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</si>
  <si>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</si>
  <si>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</si>
  <si>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</si>
  <si>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</si>
  <si>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</si>
  <si>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</si>
  <si>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</si>
  <si>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</si>
  <si>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</si>
  <si>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</si>
  <si>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</si>
  <si>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</si>
  <si>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</si>
  <si>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</si>
  <si>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</si>
  <si>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</si>
  <si>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</si>
  <si>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</si>
  <si>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</si>
  <si>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</si>
  <si>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</si>
  <si>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</si>
  <si>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</si>
  <si>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</si>
  <si>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</si>
  <si>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</si>
  <si>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</si>
  <si>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</si>
  <si>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</si>
  <si>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</si>
  <si>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</si>
  <si>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</si>
  <si>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</si>
  <si>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</si>
  <si>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</si>
  <si>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</si>
  <si>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</si>
  <si>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</si>
  <si>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</si>
  <si>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</si>
  <si>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</si>
  <si>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</si>
  <si>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</si>
  <si>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</si>
  <si>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</si>
  <si>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</si>
  <si>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</si>
  <si>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</si>
  <si>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</si>
  <si>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</si>
  <si>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</si>
  <si>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</si>
  <si>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</si>
  <si>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</si>
  <si>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</si>
  <si>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</si>
  <si>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</si>
  <si>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</si>
  <si>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</si>
  <si>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</si>
  <si>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</si>
  <si>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</si>
  <si>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</si>
  <si>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</si>
  <si>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</si>
  <si>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</si>
  <si>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</si>
  <si>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</si>
  <si>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</si>
  <si>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</si>
  <si>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</si>
  <si>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</si>
  <si>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</si>
  <si>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</si>
  <si>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</si>
  <si>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</si>
  <si>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</si>
  <si>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</si>
  <si>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</si>
  <si>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</si>
  <si>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</si>
  <si>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</si>
  <si>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</si>
  <si>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</si>
  <si>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</si>
  <si>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</si>
  <si>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</si>
  <si>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</si>
  <si>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</si>
  <si>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</si>
  <si>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</si>
  <si>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</si>
  <si>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</si>
  <si>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</si>
  <si>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</si>
  <si>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</si>
  <si>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</si>
  <si>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</si>
  <si>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</si>
  <si>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</si>
  <si>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</si>
  <si>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</si>
  <si>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</si>
  <si>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</si>
  <si>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</si>
  <si>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</si>
  <si>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</si>
  <si>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</si>
  <si>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</si>
  <si>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</si>
  <si>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</si>
  <si>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</si>
  <si>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</si>
  <si>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</si>
  <si>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</si>
  <si>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</si>
  <si>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</si>
  <si>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</si>
  <si>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</si>
  <si>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</si>
  <si>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</si>
  <si>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</si>
  <si>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</si>
  <si>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</si>
  <si>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</si>
  <si>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</si>
  <si>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</si>
  <si>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</si>
  <si>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</si>
  <si>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</si>
  <si>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</si>
  <si>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</si>
  <si>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</si>
  <si>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</si>
  <si>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</si>
  <si>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</si>
  <si>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</si>
  <si>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</si>
  <si>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</si>
  <si>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</si>
  <si>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</si>
  <si>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</si>
  <si>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</si>
  <si>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</si>
  <si>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</si>
  <si>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</si>
  <si>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</si>
  <si>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</si>
  <si>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</si>
  <si>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</si>
  <si>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</si>
  <si>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</si>
  <si>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</si>
  <si>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</si>
  <si>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</si>
  <si>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</si>
  <si>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</si>
  <si>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</si>
  <si>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</si>
  <si>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</si>
  <si>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</si>
  <si>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</si>
  <si>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</si>
  <si>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</si>
  <si>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</si>
  <si>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</si>
  <si>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</si>
  <si>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</si>
  <si>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</si>
  <si>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</si>
  <si>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</si>
  <si>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</si>
  <si>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</si>
  <si>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</si>
  <si>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</si>
  <si>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</si>
  <si>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</si>
  <si>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</si>
  <si>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</si>
  <si>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</si>
  <si>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</si>
  <si>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</si>
  <si>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</si>
  <si>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</si>
  <si>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</si>
  <si>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</si>
  <si>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</si>
  <si>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</si>
  <si>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</si>
  <si>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</si>
  <si>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</si>
  <si>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</si>
  <si>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</si>
  <si>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</si>
  <si>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</si>
  <si>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</si>
  <si>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</si>
  <si>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</si>
  <si>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</si>
  <si>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</si>
  <si>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</si>
  <si>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</si>
  <si>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</si>
  <si>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</si>
  <si>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</si>
  <si>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</si>
  <si>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</si>
  <si>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</si>
  <si>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</si>
  <si>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</si>
  <si>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</si>
  <si>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</si>
  <si>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</si>
  <si>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</si>
  <si>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</si>
  <si>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</si>
  <si>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</si>
  <si>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</si>
  <si>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</si>
  <si>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</si>
  <si>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</si>
  <si>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</si>
  <si>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</si>
  <si>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</si>
  <si>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</si>
  <si>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</si>
  <si>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</si>
  <si>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</si>
  <si>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</si>
  <si>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</si>
  <si>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</si>
  <si>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</si>
  <si>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</si>
  <si>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</si>
  <si>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</si>
  <si>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</si>
  <si>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</si>
  <si>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</si>
  <si>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</si>
  <si>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</si>
  <si>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</si>
  <si>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</si>
  <si>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</si>
  <si>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</si>
  <si>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</si>
  <si>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</si>
  <si>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</si>
  <si>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</si>
  <si>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</si>
  <si>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</si>
  <si>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</si>
  <si>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</si>
  <si>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</si>
  <si>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</si>
  <si>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</si>
  <si>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</si>
  <si>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</si>
  <si>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</si>
  <si>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</si>
  <si>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</si>
  <si>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</si>
  <si>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</si>
  <si>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</si>
  <si>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</si>
  <si>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</si>
  <si>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</si>
  <si>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</si>
  <si>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</si>
  <si>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</si>
  <si>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</si>
  <si>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</si>
  <si>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</si>
  <si>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</si>
  <si>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</si>
  <si>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</si>
  <si>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</si>
  <si>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</si>
  <si>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</si>
  <si>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</si>
  <si>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</si>
  <si>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</si>
  <si>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</si>
  <si>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</si>
  <si>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</si>
  <si>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</si>
  <si>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</si>
  <si>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</si>
  <si>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</si>
  <si>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</si>
  <si>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</si>
  <si>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</si>
  <si>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</si>
  <si>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</si>
  <si>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</si>
  <si>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</si>
  <si>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</si>
  <si>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</si>
  <si>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</si>
  <si>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</si>
  <si>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</si>
  <si>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</si>
  <si>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</si>
  <si>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</si>
  <si>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</si>
  <si>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</si>
  <si>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</si>
  <si>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</si>
  <si>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</si>
  <si>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</si>
  <si>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</si>
  <si>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</si>
  <si>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</si>
  <si>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</si>
  <si>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</si>
  <si>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</si>
  <si>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</si>
  <si>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</si>
  <si>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</si>
  <si>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</si>
  <si>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</si>
  <si>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</si>
  <si>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</si>
  <si>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</si>
  <si>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</si>
  <si>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</si>
  <si>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</si>
  <si>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</si>
  <si>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</si>
  <si>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</si>
  <si>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</si>
  <si>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</si>
  <si>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</si>
  <si>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</si>
  <si>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</si>
  <si>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</si>
  <si>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</si>
  <si>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</si>
  <si>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</si>
  <si>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</si>
  <si>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</si>
  <si>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</si>
  <si>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</si>
  <si>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</si>
  <si>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</si>
  <si>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</si>
  <si>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</si>
  <si>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</si>
  <si>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</si>
  <si>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</si>
  <si>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</si>
  <si>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</si>
  <si>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</si>
  <si>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</si>
  <si>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</si>
  <si>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</si>
  <si>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</si>
  <si>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</si>
  <si>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</si>
  <si>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</si>
  <si>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</si>
  <si>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</si>
  <si>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</si>
  <si>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</si>
  <si>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</si>
  <si>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</si>
  <si>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</si>
  <si>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</si>
  <si>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</si>
  <si>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</si>
  <si>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</si>
  <si>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</si>
  <si>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</si>
  <si>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</si>
  <si>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</si>
  <si>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</si>
  <si>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</si>
  <si>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</si>
  <si>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</si>
  <si>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</si>
  <si>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</si>
  <si>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</si>
  <si>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</si>
  <si>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</si>
  <si>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</si>
  <si>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</si>
  <si>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</si>
  <si>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</si>
  <si>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</si>
  <si>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</si>
  <si>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</si>
  <si>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</si>
  <si>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</si>
  <si>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</si>
  <si>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</si>
  <si>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</si>
  <si>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</si>
  <si>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</si>
  <si>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</si>
  <si>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</si>
  <si>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</si>
  <si>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</si>
  <si>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</si>
  <si>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</si>
  <si>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</si>
  <si>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</si>
  <si>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</si>
  <si>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</si>
  <si>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</si>
  <si>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</si>
  <si>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</si>
  <si>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</si>
  <si>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</si>
  <si>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</si>
  <si>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</si>
  <si>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</si>
  <si>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</si>
  <si>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</si>
  <si>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</si>
  <si>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</si>
  <si>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</si>
  <si>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</si>
  <si>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</si>
  <si>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</si>
  <si>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</si>
  <si>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</si>
  <si>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</si>
  <si>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</si>
  <si>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</si>
  <si>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</si>
  <si>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</si>
  <si>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</si>
  <si>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</si>
  <si>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</si>
  <si>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</si>
  <si>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</si>
  <si>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</si>
  <si>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</si>
  <si>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</si>
  <si>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</si>
  <si>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</si>
  <si>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</si>
  <si>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</si>
  <si>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</si>
  <si>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</si>
  <si>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</si>
  <si>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</si>
  <si>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</si>
  <si>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</si>
  <si>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</si>
  <si>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</si>
  <si>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</si>
  <si>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</si>
  <si>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</si>
  <si>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</si>
  <si>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</si>
  <si>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</si>
  <si>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</si>
  <si>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</si>
  <si>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</si>
  <si>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</si>
  <si>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</si>
  <si>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</si>
  <si>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</si>
  <si>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</si>
  <si>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</si>
  <si>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</si>
  <si>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</si>
  <si>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</si>
  <si>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</si>
  <si>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</si>
  <si>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</si>
  <si>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</si>
  <si>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</si>
  <si>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</si>
  <si>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</si>
  <si>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</si>
  <si>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</si>
  <si>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</si>
  <si>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</si>
  <si>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</si>
  <si>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</si>
  <si>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</si>
  <si>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</si>
  <si>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</si>
  <si>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</si>
  <si>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</si>
  <si>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</si>
  <si>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</si>
  <si>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</si>
  <si>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</si>
  <si>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</si>
  <si>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</si>
  <si>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</si>
  <si>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</si>
  <si>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</si>
  <si>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</si>
  <si>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</si>
  <si>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</si>
  <si>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</si>
  <si>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</si>
  <si>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</si>
  <si>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</si>
  <si>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</si>
  <si>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</si>
  <si>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</si>
  <si>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</si>
  <si>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</si>
  <si>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</si>
  <si>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</si>
  <si>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</si>
  <si>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</si>
  <si>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</si>
  <si>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</si>
  <si>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</si>
  <si>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</si>
  <si>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</si>
  <si>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</si>
  <si>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</si>
  <si>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</si>
  <si>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</si>
  <si>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</si>
  <si>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</si>
  <si>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</si>
  <si>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</si>
  <si>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</si>
  <si>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</si>
  <si>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</si>
  <si>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</si>
  <si>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</si>
  <si>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</si>
  <si>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</si>
  <si>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</si>
  <si>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</si>
  <si>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</si>
  <si>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</si>
  <si>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</si>
  <si>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</si>
  <si>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</si>
  <si>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</si>
  <si>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</si>
  <si>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</si>
  <si>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</si>
  <si>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</si>
  <si>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</si>
  <si>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</si>
  <si>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</si>
  <si>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</si>
  <si>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</si>
  <si>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</si>
  <si>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</si>
  <si>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</si>
  <si>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</si>
  <si>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</si>
  <si>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</si>
  <si>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</si>
  <si>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</si>
  <si>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</si>
  <si>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</si>
  <si>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</si>
  <si>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</si>
  <si>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</si>
  <si>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</si>
  <si>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</si>
  <si>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</si>
  <si>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</si>
  <si>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</si>
  <si>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</si>
  <si>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</si>
  <si>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</si>
  <si>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</si>
  <si>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</si>
  <si>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</si>
  <si>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</si>
  <si>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</si>
  <si>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</si>
  <si>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</si>
  <si>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</si>
  <si>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</si>
  <si>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</si>
  <si>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</si>
  <si>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</si>
  <si>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</si>
  <si>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</si>
  <si>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</si>
  <si>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</si>
  <si>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</si>
  <si>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</si>
  <si>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</si>
  <si>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</si>
  <si>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</si>
  <si>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</si>
  <si>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</si>
  <si>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</si>
  <si>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</si>
  <si>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</si>
  <si>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</si>
  <si>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</si>
  <si>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</si>
  <si>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</si>
  <si>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</si>
  <si>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</si>
  <si>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</si>
  <si>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</si>
  <si>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</si>
  <si>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</si>
  <si>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</si>
  <si>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</si>
  <si>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</si>
  <si>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</si>
  <si>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</si>
  <si>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</si>
  <si>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</si>
  <si>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</si>
  <si>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</si>
  <si>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</si>
  <si>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</si>
  <si>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</si>
  <si>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</si>
  <si>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</si>
  <si>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</si>
  <si>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</si>
  <si>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</si>
  <si>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</si>
  <si>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</si>
  <si>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</si>
  <si>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</si>
  <si>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</si>
  <si>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</si>
  <si>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</si>
  <si>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</si>
  <si>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</si>
  <si>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</si>
  <si>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</si>
  <si>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</si>
  <si>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</si>
  <si>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</si>
  <si>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</si>
  <si>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</si>
  <si>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</si>
  <si>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</si>
  <si>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</si>
  <si>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</si>
  <si>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</si>
  <si>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</si>
  <si>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</si>
  <si>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</si>
  <si>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</si>
  <si>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</si>
  <si>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</si>
  <si>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</si>
  <si>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</si>
  <si>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</si>
  <si>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</si>
  <si>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</si>
  <si>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</si>
  <si>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</si>
  <si>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</si>
  <si>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</si>
  <si>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</si>
  <si>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</si>
  <si>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</si>
  <si>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</si>
  <si>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</si>
  <si>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</si>
  <si>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</si>
  <si>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</si>
  <si>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</si>
  <si>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</si>
  <si>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</si>
  <si>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</si>
  <si>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</si>
  <si>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</si>
  <si>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</si>
  <si>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</si>
  <si>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</si>
  <si>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</si>
  <si>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</si>
  <si>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</si>
  <si>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</si>
  <si>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</si>
  <si>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</si>
  <si>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</si>
  <si>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</si>
  <si>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</si>
  <si>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</si>
  <si>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</si>
  <si>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</si>
  <si>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</si>
  <si>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</si>
  <si>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</si>
  <si>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</si>
  <si>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</si>
  <si>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</si>
  <si>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</si>
  <si>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</si>
  <si>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</si>
  <si>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</si>
  <si>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</si>
  <si>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</si>
  <si>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</si>
  <si>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</si>
  <si>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</si>
  <si>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</si>
  <si>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</si>
  <si>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</si>
  <si>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</si>
  <si>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</si>
  <si>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</si>
  <si>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</si>
  <si>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</si>
  <si>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</si>
  <si>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</si>
  <si>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</si>
  <si>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</si>
  <si>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</si>
  <si>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</si>
  <si>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</si>
  <si>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</si>
  <si>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</si>
  <si>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</si>
  <si>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</si>
  <si>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</si>
  <si>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</si>
  <si>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</si>
  <si>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</si>
  <si>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</si>
  <si>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</si>
  <si>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</si>
  <si>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</si>
  <si>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</si>
  <si>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</si>
  <si>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</si>
  <si>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</si>
  <si>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</si>
  <si>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</si>
  <si>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</si>
  <si>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</si>
  <si>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</si>
  <si>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</si>
  <si>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</si>
  <si>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</si>
  <si>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</si>
  <si>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</si>
  <si>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</si>
  <si>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</si>
  <si>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</si>
  <si>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</si>
  <si>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</si>
  <si>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</si>
  <si>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</si>
  <si>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</si>
  <si>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</si>
  <si>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</si>
  <si>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</si>
  <si>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</si>
  <si>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</si>
  <si>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</si>
  <si>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</si>
  <si>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</si>
  <si>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</si>
  <si>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</si>
  <si>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</si>
  <si>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</si>
  <si>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</si>
  <si>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</si>
  <si>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</si>
  <si>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</si>
  <si>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</si>
  <si>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</si>
  <si>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</si>
  <si>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</si>
  <si>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</si>
  <si>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</si>
  <si>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</si>
  <si>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</si>
  <si>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</si>
  <si>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</si>
  <si>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</si>
  <si>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</si>
  <si>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</si>
  <si>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</si>
  <si>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</si>
  <si>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</si>
  <si>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</si>
  <si>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</si>
  <si>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</si>
  <si>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</si>
  <si>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</si>
  <si>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</si>
  <si>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</si>
  <si>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</si>
  <si>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</si>
  <si>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</si>
  <si>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</si>
  <si>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</si>
  <si>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</si>
  <si>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</si>
  <si>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</si>
  <si>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</si>
  <si>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</si>
  <si>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</si>
  <si>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</si>
  <si>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</si>
  <si>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</si>
  <si>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</si>
  <si>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</si>
  <si>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</si>
  <si>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</si>
  <si>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</si>
  <si>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</si>
  <si>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</si>
  <si>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</si>
  <si>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</si>
  <si>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</si>
  <si>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</si>
  <si>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</si>
  <si>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</si>
  <si>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</si>
  <si>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</si>
  <si>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</si>
  <si>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</si>
  <si>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</si>
  <si>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</si>
  <si>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</si>
  <si>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</si>
  <si>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</si>
  <si>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</si>
  <si>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</si>
  <si>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</si>
  <si>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</si>
  <si>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</si>
  <si>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</si>
  <si>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</si>
  <si>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</si>
  <si>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</si>
  <si>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</si>
  <si>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</si>
  <si>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</si>
  <si>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</si>
  <si>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</si>
  <si>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</si>
  <si>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</si>
  <si>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</si>
  <si>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</si>
  <si>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</si>
  <si>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</si>
  <si>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</si>
  <si>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</si>
  <si>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</si>
  <si>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</si>
  <si>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</si>
  <si>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</si>
  <si>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</si>
  <si>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</si>
  <si>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</si>
  <si>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</si>
  <si>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</si>
  <si>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</si>
  <si>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</si>
  <si>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</si>
  <si>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</si>
  <si>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</si>
  <si>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</si>
  <si>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</si>
  <si>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</si>
  <si>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</si>
  <si>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</si>
  <si>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</si>
  <si>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</si>
  <si>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</si>
  <si>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</si>
  <si>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</si>
  <si>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</si>
  <si>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</si>
  <si>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</si>
  <si>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</si>
  <si>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</si>
  <si>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</si>
  <si>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</si>
  <si>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</si>
  <si>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</si>
  <si>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</si>
  <si>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</si>
  <si>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</si>
  <si>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</si>
  <si>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</si>
  <si>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</si>
  <si>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</si>
  <si>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</si>
  <si>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</si>
  <si>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</si>
  <si>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</si>
  <si>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</si>
  <si>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</si>
  <si>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</si>
  <si>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</si>
  <si>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</si>
  <si>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</si>
  <si>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</si>
  <si>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</si>
  <si>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</si>
  <si>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</si>
  <si>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</si>
  <si>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</si>
  <si>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</si>
  <si>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</si>
  <si>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</si>
  <si>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</si>
  <si>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</si>
  <si>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</si>
  <si>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</si>
  <si>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</si>
  <si>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</si>
  <si>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</si>
  <si>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</si>
  <si>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</si>
  <si>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</si>
  <si>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</si>
  <si>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</si>
  <si>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</si>
  <si>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</si>
  <si>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</si>
  <si>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</si>
  <si>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</si>
  <si>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</si>
  <si>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</si>
  <si>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</si>
  <si>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</si>
  <si>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</si>
  <si>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</si>
  <si>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</si>
  <si>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</si>
  <si>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</si>
  <si>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</si>
  <si>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</si>
  <si>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</si>
  <si>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</si>
  <si>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</si>
  <si>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</si>
  <si>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</si>
  <si>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</si>
  <si>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</si>
  <si>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</si>
  <si>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</si>
  <si>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</si>
  <si>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</si>
  <si>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</si>
  <si>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</si>
  <si>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</si>
  <si>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</si>
  <si>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</si>
  <si>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</si>
  <si>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</si>
  <si>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</si>
  <si>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</si>
  <si>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</si>
  <si>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</si>
  <si>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</si>
  <si>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</si>
  <si>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</si>
  <si>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</si>
  <si>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</si>
  <si>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</si>
  <si>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</si>
  <si>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</si>
  <si>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</si>
  <si>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</si>
  <si>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</si>
  <si>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</si>
  <si>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</si>
  <si>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</si>
  <si>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</si>
  <si>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</si>
  <si>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</si>
  <si>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</si>
  <si>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</si>
  <si>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</si>
  <si>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</si>
  <si>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</si>
  <si>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</si>
  <si>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</si>
  <si>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</si>
  <si>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</si>
  <si>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</si>
  <si>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</si>
  <si>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</si>
  <si>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</si>
  <si>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</si>
  <si>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</si>
  <si>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</si>
  <si>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</si>
  <si>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</si>
  <si>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</si>
  <si>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</si>
  <si>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</si>
  <si>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</si>
  <si>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</si>
  <si>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</si>
  <si>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</si>
  <si>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</si>
  <si>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</si>
  <si>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</si>
  <si>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</si>
  <si>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</si>
  <si>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</si>
  <si>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</si>
  <si>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</si>
  <si>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</si>
  <si>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</si>
  <si>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</si>
  <si>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</si>
  <si>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</si>
  <si>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</si>
  <si>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</si>
  <si>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</si>
  <si>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</si>
  <si>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</si>
  <si>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</si>
  <si>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</si>
  <si>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</si>
  <si>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</si>
  <si>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</si>
  <si>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</si>
  <si>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</si>
  <si>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</si>
  <si>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</si>
  <si>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</si>
  <si>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</si>
  <si>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</si>
  <si>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</si>
  <si>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</si>
  <si>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</si>
  <si>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</si>
  <si>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</si>
  <si>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</si>
  <si>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</si>
  <si>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</si>
  <si>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</si>
  <si>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</si>
  <si>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</si>
  <si>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</si>
  <si>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</si>
  <si>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</si>
  <si>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</si>
  <si>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</si>
  <si>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</si>
  <si>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</si>
  <si>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</si>
  <si>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</si>
  <si>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</si>
  <si>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</si>
  <si>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</si>
  <si>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</si>
  <si>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</si>
  <si>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</si>
  <si>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</si>
  <si>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</si>
  <si>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</si>
  <si>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</si>
  <si>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</si>
  <si>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</si>
  <si>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</si>
  <si>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</si>
  <si>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</si>
  <si>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</si>
  <si>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</si>
  <si>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</si>
  <si>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</si>
  <si>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</si>
  <si>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</si>
  <si>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</si>
  <si>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</si>
  <si>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</si>
  <si>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</si>
  <si>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</si>
  <si>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</si>
  <si>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</si>
  <si>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</si>
  <si>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</si>
  <si>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</si>
  <si>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</si>
  <si>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</si>
  <si>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</si>
  <si>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</si>
  <si>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</si>
  <si>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</si>
  <si>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</si>
  <si>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</si>
  <si>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</si>
  <si>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</si>
  <si>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</si>
  <si>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</si>
  <si>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</si>
  <si>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</si>
  <si>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</si>
  <si>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</si>
  <si>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</si>
  <si>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</si>
  <si>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</si>
  <si>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</si>
  <si>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</si>
  <si>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</si>
  <si>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</si>
  <si>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</si>
  <si>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</si>
  <si>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</si>
  <si>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</si>
  <si>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</si>
  <si>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</si>
  <si>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</si>
  <si>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</si>
  <si>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</si>
  <si>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</si>
  <si>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</si>
  <si>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</si>
  <si>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</si>
  <si>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</si>
  <si>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</si>
  <si>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</si>
  <si>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</si>
  <si>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</si>
  <si>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</si>
  <si>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</si>
  <si>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</si>
  <si>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</si>
  <si>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</si>
  <si>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</si>
  <si>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</si>
  <si>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</si>
  <si>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</si>
  <si>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</si>
  <si>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</si>
  <si>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</si>
  <si>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</si>
  <si>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</si>
  <si>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</si>
  <si>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</si>
  <si>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</si>
  <si>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</si>
  <si>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</si>
  <si>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</si>
  <si>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</si>
  <si>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</si>
  <si>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</si>
  <si>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</si>
  <si>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</si>
  <si>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</si>
  <si>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</si>
  <si>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</si>
  <si>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</si>
  <si>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</si>
  <si>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</si>
  <si>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</si>
  <si>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</si>
  <si>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</si>
  <si>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</si>
  <si>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</si>
  <si>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</si>
  <si>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</si>
  <si>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</si>
  <si>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</si>
  <si>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</si>
  <si>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</si>
  <si>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</si>
  <si>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</si>
  <si>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</si>
  <si>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</si>
  <si>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</si>
  <si>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</si>
  <si>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</si>
  <si>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</si>
  <si>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</si>
  <si>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</si>
  <si>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</si>
  <si>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</si>
  <si>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</si>
  <si>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</si>
  <si>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</si>
  <si>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</si>
  <si>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</si>
  <si>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</si>
  <si>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</si>
  <si>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</si>
  <si>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</si>
  <si>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</si>
  <si>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</si>
  <si>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</si>
  <si>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</si>
  <si>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</si>
  <si>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</si>
  <si>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</si>
  <si>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</si>
  <si>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</si>
  <si>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</si>
  <si>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</si>
  <si>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</si>
  <si>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</si>
  <si>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</si>
  <si>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</si>
  <si>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</si>
  <si>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</si>
  <si>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</si>
  <si>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</si>
  <si>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</si>
  <si>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</si>
  <si>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</si>
  <si>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</si>
  <si>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</si>
  <si>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</si>
  <si>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</si>
  <si>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</si>
  <si>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</si>
  <si>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</si>
  <si>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</si>
  <si>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</si>
  <si>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</si>
  <si>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</si>
  <si>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</si>
  <si>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</si>
  <si>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</si>
  <si>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</si>
  <si>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</si>
  <si>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</si>
  <si>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</si>
  <si>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</si>
  <si>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</si>
  <si>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</si>
  <si>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</si>
  <si>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</si>
  <si>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</si>
  <si>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</si>
  <si>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</si>
  <si>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</si>
  <si>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</si>
  <si>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</si>
  <si>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</si>
  <si>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</si>
  <si>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</si>
  <si>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</si>
  <si>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</si>
  <si>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</si>
  <si>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</si>
  <si>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</si>
  <si>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</si>
  <si>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</si>
  <si>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</si>
  <si>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</si>
  <si>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</si>
  <si>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</si>
  <si>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</si>
  <si>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</si>
  <si>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</si>
  <si>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</si>
  <si>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</si>
  <si>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</si>
  <si>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</si>
  <si>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</si>
  <si>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</si>
  <si>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</si>
  <si>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</si>
  <si>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</si>
  <si>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</si>
  <si>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</si>
  <si>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</si>
  <si>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</si>
  <si>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</si>
  <si>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</si>
  <si>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</si>
  <si>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</si>
  <si>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</si>
  <si>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</si>
  <si>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</si>
  <si>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</si>
  <si>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</si>
  <si>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</si>
  <si>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</si>
  <si>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</si>
  <si>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</si>
  <si>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</si>
  <si>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</si>
  <si>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</si>
  <si>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</si>
  <si>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</si>
  <si>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</si>
  <si>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</si>
  <si>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</si>
  <si>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</si>
  <si>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</si>
  <si>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</si>
  <si>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</si>
  <si>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</si>
  <si>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</si>
  <si>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</si>
  <si>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</si>
  <si>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</si>
  <si>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</si>
  <si>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</si>
  <si>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</si>
  <si>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</si>
  <si>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</si>
  <si>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</si>
  <si>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</si>
  <si>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</si>
  <si>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</si>
  <si>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</si>
  <si>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</si>
  <si>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</si>
  <si>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</si>
  <si>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</si>
  <si>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</si>
  <si>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</si>
  <si>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</si>
  <si>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</si>
  <si>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</si>
  <si>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</si>
  <si>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</si>
  <si>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</si>
  <si>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</si>
  <si>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</si>
  <si>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</si>
  <si>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</si>
  <si>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</si>
  <si>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</si>
  <si>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</si>
  <si>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</si>
  <si>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</si>
  <si>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</si>
  <si>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</si>
  <si>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</si>
  <si>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</si>
  <si>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</si>
  <si>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</si>
  <si>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</si>
  <si>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</si>
  <si>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</si>
  <si>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</si>
  <si>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</si>
  <si>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</si>
  <si>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</si>
  <si>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</si>
  <si>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</si>
  <si>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</si>
  <si>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</si>
  <si>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</si>
  <si>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</si>
  <si>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</si>
  <si>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</si>
  <si>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</si>
  <si>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</si>
  <si>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</si>
  <si>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</si>
  <si>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</si>
  <si>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</si>
  <si>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</si>
  <si>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</si>
  <si>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</si>
  <si>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</si>
  <si>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</si>
  <si>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</si>
  <si>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</si>
  <si>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</si>
  <si>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</si>
  <si>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</si>
  <si>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</si>
  <si>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</si>
  <si>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</si>
  <si>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</si>
  <si>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</si>
  <si>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</si>
  <si>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</si>
  <si>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</si>
  <si>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</si>
  <si>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</si>
  <si>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</si>
  <si>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</si>
  <si>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</si>
  <si>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</si>
  <si>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</si>
  <si>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</si>
  <si>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</si>
  <si>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</si>
  <si>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</si>
  <si>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</si>
  <si>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</si>
  <si>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</si>
  <si>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</si>
  <si>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</si>
  <si>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</si>
  <si>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</si>
  <si>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</si>
  <si>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</si>
  <si>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</si>
  <si>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</si>
  <si>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</si>
  <si>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</si>
  <si>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</si>
  <si>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</si>
  <si>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</si>
  <si>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</si>
  <si>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</si>
  <si>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</si>
  <si>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</si>
  <si>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</si>
  <si>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</si>
  <si>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</si>
  <si>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</si>
  <si>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</si>
  <si>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</si>
  <si>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</si>
  <si>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</si>
  <si>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</si>
  <si>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</si>
  <si>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</si>
  <si>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</si>
  <si>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</si>
  <si>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</si>
  <si>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</si>
  <si>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</si>
  <si>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</si>
  <si>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</si>
  <si>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</si>
  <si>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</si>
  <si>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</si>
  <si>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</si>
  <si>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</si>
  <si>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</si>
  <si>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</si>
  <si>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</si>
  <si>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</si>
  <si>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</si>
  <si>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</si>
  <si>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</si>
  <si>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</si>
  <si>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</si>
  <si>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</si>
  <si>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</si>
  <si>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</si>
  <si>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</si>
  <si>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</si>
  <si>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</si>
  <si>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</si>
  <si>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</si>
  <si>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</si>
  <si>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</si>
  <si>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</si>
  <si>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</si>
  <si>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</si>
  <si>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</si>
  <si>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</si>
  <si>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</si>
  <si>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</si>
  <si>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</si>
  <si>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</si>
  <si>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</si>
  <si>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</si>
  <si>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</si>
  <si>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</si>
  <si>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</si>
  <si>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</si>
  <si>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</si>
  <si>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</si>
  <si>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</si>
  <si>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</si>
  <si>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</si>
  <si>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</si>
  <si>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</si>
  <si>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</si>
  <si>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</si>
  <si>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</si>
  <si>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</si>
  <si>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</si>
  <si>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</si>
  <si>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</si>
  <si>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</si>
  <si>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</si>
  <si>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</si>
  <si>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</si>
  <si>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</si>
  <si>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</si>
  <si>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</si>
  <si>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</si>
  <si>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</si>
  <si>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</si>
  <si>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</si>
  <si>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</si>
  <si>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</si>
  <si>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</si>
  <si>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</si>
  <si>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</si>
  <si>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</si>
  <si>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</si>
  <si>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</si>
  <si>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</si>
  <si>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</si>
  <si>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</si>
  <si>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</si>
  <si>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</si>
  <si>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</si>
  <si>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</si>
  <si>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</si>
  <si>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</si>
  <si>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</si>
  <si>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</si>
  <si>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</si>
  <si>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</si>
  <si>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</si>
  <si>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</si>
  <si>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</si>
  <si>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</si>
  <si>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</si>
  <si>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</si>
  <si>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</si>
  <si>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</si>
  <si>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</si>
  <si>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</si>
  <si>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</si>
  <si>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</si>
  <si>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</si>
  <si>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</si>
  <si>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</si>
  <si>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</si>
  <si>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</si>
  <si>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</si>
  <si>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</si>
  <si>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</si>
  <si>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</si>
  <si>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</si>
  <si>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</si>
  <si>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</si>
  <si>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</si>
  <si>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</si>
  <si>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</si>
  <si>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</si>
  <si>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</si>
  <si>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</si>
  <si>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</si>
  <si>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</si>
  <si>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</si>
  <si>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</si>
  <si>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</si>
  <si>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</si>
  <si>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</si>
  <si>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</si>
  <si>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</si>
  <si>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</si>
  <si>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</si>
  <si>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</si>
  <si>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</si>
  <si>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</si>
  <si>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</si>
  <si>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</si>
  <si>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</si>
  <si>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</si>
  <si>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</si>
  <si>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</si>
  <si>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</si>
  <si>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</si>
  <si>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</si>
  <si>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</si>
  <si>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</si>
  <si>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</si>
  <si>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</si>
  <si>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</si>
  <si>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</si>
  <si>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</si>
  <si>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</si>
  <si>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</si>
  <si>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</si>
  <si>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</si>
  <si>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</si>
  <si>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</si>
  <si>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</si>
  <si>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</si>
  <si>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</si>
  <si>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</si>
  <si>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</si>
  <si>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</si>
  <si>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</si>
  <si>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</si>
  <si>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</si>
  <si>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</si>
  <si>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</si>
  <si>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</si>
  <si>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</si>
  <si>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</si>
  <si>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</si>
  <si>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</si>
  <si>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</si>
  <si>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</si>
  <si>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</si>
  <si>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</si>
  <si>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</si>
  <si>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</si>
  <si>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</si>
  <si>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</si>
  <si>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</si>
  <si>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</si>
  <si>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</si>
  <si>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</si>
  <si>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</si>
  <si>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</si>
  <si>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</si>
  <si>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</si>
  <si>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</si>
  <si>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</si>
  <si>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</si>
  <si>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</si>
  <si>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</si>
  <si>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</si>
  <si>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</si>
  <si>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</si>
  <si>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</si>
  <si>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</si>
  <si>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</si>
  <si>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</si>
  <si>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</si>
  <si>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</si>
  <si>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</si>
  <si>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</si>
  <si>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</si>
  <si>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</si>
  <si>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</si>
  <si>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</si>
  <si>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</si>
  <si>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</si>
  <si>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</si>
  <si>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</si>
  <si>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</si>
  <si>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</si>
  <si>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</si>
  <si>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</si>
  <si>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</si>
  <si>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</si>
  <si>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</si>
  <si>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</si>
  <si>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</si>
  <si>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</si>
  <si>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</si>
  <si>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</si>
  <si>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</si>
  <si>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</si>
  <si>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</si>
  <si>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</si>
  <si>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</si>
  <si>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</si>
  <si>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</si>
  <si>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</si>
  <si>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</si>
  <si>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</si>
  <si>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</si>
  <si>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</si>
  <si>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</si>
  <si>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</si>
  <si>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</si>
  <si>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</si>
  <si>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</si>
  <si>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</si>
  <si>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</si>
  <si>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</si>
  <si>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</si>
  <si>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</si>
  <si>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</si>
  <si>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</si>
  <si>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</si>
  <si>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</si>
  <si>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</si>
  <si>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</si>
  <si>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</si>
  <si>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</si>
  <si>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</si>
  <si>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</si>
  <si>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</si>
  <si>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</si>
  <si>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</si>
  <si>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</si>
  <si>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</si>
  <si>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</si>
  <si>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</si>
  <si>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</si>
  <si>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</si>
  <si>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</si>
  <si>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</si>
  <si>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</si>
  <si>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</si>
  <si>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</si>
  <si>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</si>
  <si>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</si>
  <si>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</si>
  <si>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</si>
  <si>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</si>
  <si>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</si>
  <si>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</si>
  <si>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</si>
  <si>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</si>
  <si>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</si>
  <si>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</si>
  <si>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</si>
  <si>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</si>
  <si>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</si>
  <si>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</si>
  <si>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</si>
  <si>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</si>
  <si>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</si>
  <si>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</si>
  <si>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</si>
  <si>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</si>
  <si>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</si>
  <si>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</si>
  <si>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</si>
  <si>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</si>
  <si>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</si>
  <si>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</si>
  <si>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</si>
  <si>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</si>
  <si>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</si>
  <si>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</si>
  <si>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</si>
  <si>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</si>
  <si>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</si>
  <si>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</si>
  <si>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</si>
  <si>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</si>
  <si>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</si>
  <si>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</si>
  <si>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</si>
  <si>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</si>
  <si>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</si>
  <si>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</si>
  <si>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</si>
  <si>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</si>
  <si>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</si>
  <si>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</si>
  <si>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</si>
  <si>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</si>
  <si>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</si>
  <si>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</si>
  <si>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</si>
  <si>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</si>
  <si>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</si>
  <si>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</si>
  <si>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</si>
  <si>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</si>
  <si>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</si>
  <si>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</si>
  <si>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</si>
  <si>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</si>
  <si>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</si>
  <si>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</si>
  <si>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</si>
  <si>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</si>
  <si>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</si>
  <si>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</si>
  <si>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</si>
  <si>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</si>
  <si>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</si>
  <si>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</si>
  <si>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</si>
  <si>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</si>
  <si>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</si>
  <si>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</si>
  <si>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</si>
  <si>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</si>
  <si>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</si>
  <si>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</si>
  <si>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</si>
  <si>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</si>
  <si>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</si>
  <si>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</si>
  <si>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</si>
  <si>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</si>
  <si>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</si>
  <si>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</si>
  <si>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</si>
  <si>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</si>
  <si>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</si>
  <si>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</si>
  <si>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</si>
  <si>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</si>
  <si>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</si>
  <si>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</si>
  <si>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</si>
  <si>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</si>
  <si>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</si>
  <si>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</si>
  <si>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</si>
  <si>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</si>
  <si>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</si>
  <si>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</si>
  <si>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</si>
  <si>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</si>
  <si>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</si>
  <si>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</si>
  <si>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</si>
  <si>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</si>
  <si>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</si>
  <si>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</si>
  <si>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</si>
  <si>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</si>
  <si>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</si>
  <si>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</si>
  <si>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</si>
  <si>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</si>
  <si>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</si>
  <si>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</si>
  <si>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</si>
  <si>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</si>
  <si>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</si>
  <si>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</si>
  <si>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</si>
  <si>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</si>
  <si>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</si>
  <si>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</si>
  <si>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</si>
  <si>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</si>
  <si>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</si>
  <si>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</si>
  <si>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</si>
  <si>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</si>
  <si>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</si>
  <si>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</si>
  <si>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</si>
  <si>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</si>
  <si>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</si>
  <si>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</si>
  <si>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</si>
  <si>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</si>
  <si>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</si>
  <si>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</si>
  <si>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</si>
  <si>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</si>
  <si>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</si>
  <si>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</si>
  <si>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</si>
  <si>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</si>
  <si>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</si>
  <si>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</si>
  <si>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</si>
  <si>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</si>
  <si>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</si>
  <si>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</si>
  <si>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</si>
  <si>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</si>
  <si>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</si>
  <si>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</si>
  <si>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</si>
  <si>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</si>
  <si>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</si>
  <si>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</si>
  <si>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</si>
  <si>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</si>
  <si>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</si>
  <si>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</si>
  <si>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</si>
  <si>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</si>
  <si>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</si>
  <si>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</si>
  <si>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</si>
  <si>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</si>
  <si>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</si>
  <si>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</si>
  <si>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</si>
  <si>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</si>
  <si>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</si>
  <si>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</si>
  <si>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</si>
  <si>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</si>
  <si>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</si>
  <si>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</si>
  <si>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</si>
  <si>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</si>
  <si>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</si>
  <si>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</si>
  <si>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</si>
  <si>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</si>
  <si>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</si>
  <si>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</si>
  <si>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</si>
  <si>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</si>
  <si>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</si>
  <si>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</si>
  <si>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</si>
  <si>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</si>
  <si>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</si>
  <si>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</si>
  <si>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</si>
  <si>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</si>
  <si>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</si>
  <si>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</si>
  <si>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</si>
  <si>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</si>
  <si>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</si>
  <si>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</si>
  <si>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</si>
  <si>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</si>
  <si>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</si>
  <si>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</si>
  <si>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</si>
  <si>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</si>
  <si>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</si>
  <si>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</si>
  <si>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</si>
  <si>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</si>
  <si>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</si>
  <si>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</si>
  <si>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</si>
  <si>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</si>
  <si>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</si>
  <si>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</si>
  <si>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</si>
  <si>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</si>
  <si>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</si>
  <si>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</si>
  <si>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</si>
  <si>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</si>
  <si>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</si>
  <si>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</si>
  <si>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</si>
  <si>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</si>
  <si>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</si>
  <si>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</si>
  <si>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</si>
  <si>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</si>
  <si>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</si>
  <si>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</si>
  <si>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</si>
  <si>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</si>
  <si>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</si>
  <si>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</si>
  <si>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</si>
  <si>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</si>
  <si>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</si>
  <si>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</si>
  <si>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</si>
  <si>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</si>
  <si>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</si>
  <si>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</si>
  <si>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</si>
  <si>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</si>
  <si>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</si>
  <si>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</si>
  <si>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</si>
  <si>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</si>
  <si>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</si>
  <si>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</si>
  <si>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</si>
  <si>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</si>
  <si>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</si>
  <si>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</si>
  <si>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</si>
  <si>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</si>
  <si>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</si>
  <si>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</si>
  <si>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</si>
  <si>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</si>
  <si>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</si>
  <si>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</si>
  <si>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</si>
  <si>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</si>
  <si>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</si>
  <si>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</si>
  <si>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</si>
  <si>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</si>
  <si>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</si>
  <si>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</si>
  <si>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</si>
  <si>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</si>
  <si>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</si>
  <si>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</si>
  <si>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</si>
  <si>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</si>
  <si>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</si>
  <si>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</si>
  <si>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</si>
  <si>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</si>
  <si>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</si>
  <si>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</si>
  <si>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</si>
  <si>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</si>
  <si>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</si>
  <si>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</si>
  <si>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</si>
  <si>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</si>
  <si>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</si>
  <si>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</si>
  <si>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</si>
  <si>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</si>
  <si>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</si>
  <si>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</si>
  <si>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</si>
  <si>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</si>
  <si>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</si>
  <si>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</si>
  <si>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</si>
  <si>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</si>
  <si>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</si>
  <si>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</si>
  <si>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</si>
  <si>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</si>
  <si>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</si>
  <si>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</si>
  <si>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</si>
  <si>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</si>
  <si>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</si>
  <si>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</si>
  <si>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</si>
  <si>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</si>
  <si>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</si>
  <si>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</si>
  <si>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</si>
  <si>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</si>
  <si>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</si>
  <si>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</si>
  <si>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</si>
  <si>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</si>
  <si>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</si>
  <si>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</si>
  <si>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</si>
  <si>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</si>
  <si>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</si>
  <si>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</si>
  <si>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</si>
  <si>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</si>
  <si>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</si>
  <si>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</si>
  <si>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</si>
  <si>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</si>
  <si>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</si>
  <si>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</si>
  <si>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</si>
  <si>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</si>
  <si>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</si>
  <si>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</si>
  <si>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</si>
  <si>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</si>
  <si>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</si>
  <si>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</si>
  <si>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</si>
  <si>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</si>
  <si>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</si>
  <si>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</si>
  <si>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</si>
  <si>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</si>
  <si>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</si>
  <si>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</si>
  <si>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</si>
  <si>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</si>
  <si>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</si>
  <si>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</si>
  <si>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</si>
  <si>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</si>
  <si>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</si>
  <si>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</si>
  <si>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</si>
  <si>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</si>
  <si>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</si>
  <si>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</si>
  <si>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</si>
  <si>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</si>
  <si>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</si>
  <si>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</si>
  <si>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</si>
  <si>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</si>
  <si>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</si>
  <si>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</si>
  <si>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</si>
  <si>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</si>
  <si>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</si>
  <si>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</si>
  <si>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</si>
  <si>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</si>
  <si>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</si>
  <si>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</si>
  <si>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</si>
  <si>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</si>
  <si>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</si>
  <si>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</si>
  <si>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</si>
  <si>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</si>
  <si>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</si>
  <si>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</si>
  <si>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</si>
  <si>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</si>
  <si>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</si>
  <si>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</si>
  <si>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</si>
  <si>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</si>
  <si>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</si>
  <si>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</si>
  <si>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</si>
  <si>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</si>
  <si>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</si>
  <si>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</si>
  <si>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</si>
  <si>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</si>
  <si>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</si>
  <si>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</si>
  <si>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</si>
  <si>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</si>
  <si>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</si>
  <si>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</si>
  <si>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</si>
  <si>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</si>
  <si>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</si>
  <si>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</si>
  <si>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</si>
  <si>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</si>
  <si>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</si>
  <si>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</si>
  <si>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</si>
  <si>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</si>
  <si>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</si>
  <si>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</si>
  <si>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</si>
  <si>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</si>
  <si>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</si>
  <si>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</si>
  <si>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</si>
  <si>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</si>
  <si>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</si>
  <si>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</si>
  <si>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</si>
  <si>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</si>
  <si>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</si>
  <si>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</si>
  <si>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</si>
  <si>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</si>
  <si>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</si>
  <si>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</si>
  <si>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</si>
  <si>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</si>
  <si>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</si>
  <si>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</si>
  <si>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</si>
  <si>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</si>
  <si>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</si>
  <si>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</si>
  <si>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</si>
  <si>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</si>
  <si>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</si>
  <si>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</si>
  <si>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</si>
  <si>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</si>
  <si>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</si>
  <si>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</si>
  <si>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</si>
  <si>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</si>
  <si>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</si>
  <si>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</si>
  <si>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</si>
  <si>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</si>
  <si>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</si>
  <si>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</si>
  <si>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</si>
  <si>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</si>
  <si>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</si>
  <si>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</si>
  <si>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</si>
  <si>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</si>
  <si>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</si>
  <si>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</si>
  <si>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</si>
  <si>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</si>
  <si>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</si>
  <si>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</si>
  <si>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</si>
  <si>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</si>
  <si>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</si>
  <si>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</si>
  <si>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</si>
  <si>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</si>
  <si>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</si>
  <si>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</si>
  <si>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</si>
  <si>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</si>
  <si>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</si>
  <si>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</si>
  <si>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</si>
  <si>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</si>
  <si>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</si>
  <si>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</si>
  <si>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</si>
  <si>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</si>
  <si>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</si>
  <si>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</si>
  <si>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</si>
  <si>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</si>
  <si>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</si>
  <si>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</si>
  <si>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</si>
  <si>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</si>
  <si>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</si>
  <si>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</si>
  <si>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</si>
  <si>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</si>
  <si>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</si>
  <si>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</si>
  <si>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</si>
  <si>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</si>
  <si>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</si>
  <si>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</si>
  <si>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</si>
  <si>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</si>
  <si>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</si>
  <si>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</si>
  <si>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</si>
  <si>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</si>
  <si>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</si>
  <si>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</si>
  <si>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</si>
  <si>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</si>
  <si>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</si>
  <si>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</si>
  <si>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</si>
  <si>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</si>
  <si>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</si>
  <si>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</si>
  <si>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</si>
  <si>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</si>
  <si>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</si>
  <si>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</si>
  <si>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</si>
  <si>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</si>
  <si>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</si>
  <si>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</si>
  <si>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</si>
  <si>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</si>
  <si>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</si>
  <si>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</si>
  <si>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</si>
  <si>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</si>
  <si>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</si>
  <si>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</si>
  <si>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</si>
  <si>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</si>
  <si>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</si>
  <si>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</si>
  <si>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</si>
  <si>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</si>
  <si>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</si>
  <si>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</si>
  <si>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</si>
  <si>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</si>
  <si>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</si>
  <si>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</si>
  <si>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</si>
  <si>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</si>
  <si>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</si>
  <si>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</si>
  <si>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</si>
  <si>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</si>
  <si>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</si>
  <si>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</si>
  <si>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</si>
  <si>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</si>
  <si>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</si>
  <si>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</si>
  <si>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</si>
  <si>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</si>
  <si>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</si>
  <si>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</si>
  <si>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</si>
  <si>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</si>
  <si>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</si>
  <si>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</si>
  <si>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</si>
  <si>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</si>
  <si>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</si>
  <si>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</si>
  <si>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</si>
  <si>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</si>
  <si>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</si>
  <si>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</si>
  <si>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</si>
  <si>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</si>
  <si>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</si>
  <si>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</si>
  <si>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</si>
  <si>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</si>
  <si>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</si>
  <si>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</si>
  <si>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</si>
  <si>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</si>
  <si>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</si>
  <si>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</si>
  <si>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</si>
  <si>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</si>
  <si>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</si>
  <si>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</si>
  <si>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</si>
  <si>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</si>
  <si>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</si>
  <si>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</si>
  <si>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</si>
  <si>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</si>
  <si>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</si>
  <si>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</si>
  <si>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</si>
  <si>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</si>
  <si>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</si>
  <si>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</si>
  <si>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</si>
  <si>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</si>
  <si>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</si>
  <si>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</si>
  <si>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</si>
  <si>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</si>
  <si>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</si>
  <si>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</si>
  <si>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</si>
  <si>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</si>
  <si>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</si>
  <si>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</si>
  <si>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</si>
  <si>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</si>
  <si>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</si>
  <si>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</si>
  <si>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</si>
  <si>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</si>
  <si>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</si>
  <si>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</si>
  <si>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</si>
  <si>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</si>
  <si>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</si>
  <si>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</si>
  <si>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</si>
  <si>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</si>
  <si>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</si>
  <si>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</si>
  <si>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</si>
  <si>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</si>
  <si>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</si>
  <si>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</si>
  <si>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</si>
  <si>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</si>
  <si>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</si>
  <si>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</si>
  <si>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</si>
  <si>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</si>
  <si>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</si>
  <si>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</si>
  <si>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</si>
  <si>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</si>
  <si>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</si>
  <si>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</si>
  <si>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</si>
  <si>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</si>
  <si>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</si>
  <si>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</si>
  <si>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</si>
  <si>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</si>
  <si>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</si>
  <si>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</si>
  <si>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</si>
  <si>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</si>
  <si>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</si>
  <si>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</si>
  <si>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</si>
  <si>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</si>
  <si>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</si>
  <si>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</si>
  <si>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</si>
  <si>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</si>
  <si>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</si>
  <si>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</si>
  <si>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</si>
  <si>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</si>
  <si>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</si>
  <si>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</si>
  <si>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</si>
  <si>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</si>
  <si>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</si>
  <si>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</si>
  <si>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</si>
  <si>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</si>
  <si>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</si>
  <si>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</si>
  <si>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</si>
  <si>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</si>
  <si>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</si>
  <si>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</si>
  <si>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</si>
  <si>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</si>
  <si>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</si>
  <si>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</si>
  <si>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</si>
  <si>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</si>
  <si>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</si>
  <si>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</si>
  <si>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</si>
  <si>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</si>
  <si>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</si>
  <si>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</si>
  <si>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</si>
  <si>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</si>
  <si>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</si>
  <si>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</si>
  <si>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</si>
  <si>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</si>
  <si>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</si>
  <si>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</si>
  <si>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</si>
  <si>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</si>
  <si>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</si>
  <si>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</si>
  <si>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</si>
  <si>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</si>
  <si>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</si>
  <si>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</si>
  <si>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</si>
  <si>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</si>
  <si>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</si>
  <si>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</si>
  <si>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</si>
  <si>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</si>
  <si>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</si>
  <si>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</si>
  <si>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</si>
  <si>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</si>
  <si>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</si>
  <si>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</si>
  <si>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</si>
  <si>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</si>
  <si>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</si>
  <si>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</si>
  <si>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</si>
  <si>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</si>
  <si>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</si>
  <si>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</si>
  <si>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</si>
  <si>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</si>
  <si>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</si>
  <si>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</si>
  <si>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</si>
  <si>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</si>
  <si>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</si>
  <si>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</si>
  <si>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</si>
  <si>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</si>
  <si>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</si>
  <si>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</si>
  <si>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</si>
  <si>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</si>
  <si>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</si>
  <si>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</si>
  <si>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</si>
  <si>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</si>
  <si>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</si>
  <si>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</si>
  <si>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</si>
  <si>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</si>
  <si>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</si>
  <si>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</si>
  <si>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</si>
  <si>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</si>
  <si>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</si>
  <si>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</si>
  <si>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</si>
  <si>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</si>
  <si>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</si>
  <si>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</si>
  <si>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</si>
  <si>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</si>
  <si>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</si>
  <si>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</si>
  <si>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</si>
  <si>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</si>
  <si>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</si>
  <si>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</si>
  <si>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</si>
  <si>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</si>
  <si>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</si>
  <si>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</si>
  <si>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</si>
  <si>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</si>
  <si>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</si>
  <si>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</si>
  <si>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</si>
  <si>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</si>
  <si>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</si>
  <si>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</si>
  <si>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</si>
  <si>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</si>
  <si>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</si>
  <si>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</si>
  <si>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</si>
  <si>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</si>
  <si>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</si>
  <si>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</si>
  <si>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</si>
  <si>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</si>
  <si>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</si>
  <si>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</si>
  <si>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</si>
  <si>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</si>
  <si>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</si>
  <si>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</si>
  <si>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</si>
  <si>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</si>
  <si>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</si>
  <si>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</si>
  <si>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</si>
  <si>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</si>
  <si>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</si>
  <si>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</si>
  <si>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</si>
  <si>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</si>
  <si>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</si>
  <si>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</si>
  <si>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</si>
  <si>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</si>
  <si>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</si>
  <si>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</si>
  <si>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</si>
  <si>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</si>
  <si>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</si>
  <si>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</si>
  <si>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</si>
  <si>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</si>
  <si>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</si>
  <si>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</si>
  <si>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</si>
  <si>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</si>
  <si>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</si>
  <si>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</si>
  <si>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</si>
  <si>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</si>
  <si>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</si>
  <si>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</si>
  <si>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</si>
  <si>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</si>
  <si>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</si>
  <si>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</si>
  <si>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</si>
  <si>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</si>
  <si>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</si>
  <si>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</si>
  <si>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</si>
  <si>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</si>
  <si>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</si>
  <si>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</si>
  <si>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</si>
  <si>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</si>
  <si>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</si>
  <si>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</si>
  <si>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</si>
  <si>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</si>
  <si>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</si>
  <si>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</si>
  <si>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</si>
  <si>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</si>
  <si>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</si>
  <si>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</si>
  <si>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</si>
  <si>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</si>
  <si>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</si>
  <si>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</si>
  <si>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</si>
  <si>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</si>
  <si>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</si>
  <si>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</si>
  <si>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</si>
  <si>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</si>
  <si>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</si>
  <si>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</si>
  <si>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</si>
  <si>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</si>
  <si>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</si>
  <si>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</si>
  <si>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</si>
  <si>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</si>
  <si>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</si>
  <si>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</si>
  <si>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</si>
  <si>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</si>
  <si>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</si>
  <si>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</si>
  <si>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</si>
  <si>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</si>
  <si>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</si>
  <si>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</si>
  <si>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</si>
  <si>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</si>
  <si>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</si>
  <si>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</si>
  <si>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</si>
  <si>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</si>
  <si>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</si>
  <si>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</si>
  <si>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</si>
  <si>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</si>
  <si>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</si>
  <si>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</si>
  <si>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</si>
  <si>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</si>
  <si>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</si>
  <si>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</si>
  <si>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</si>
  <si>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</si>
  <si>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</si>
  <si>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</si>
  <si>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</si>
  <si>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</si>
  <si>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</si>
  <si>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</si>
  <si>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</si>
  <si>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</si>
  <si>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</si>
  <si>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</si>
  <si>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</si>
  <si>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</si>
  <si>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</si>
  <si>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</si>
  <si>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</si>
  <si>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</si>
  <si>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</si>
  <si>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</si>
  <si>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</si>
  <si>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</si>
  <si>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</si>
  <si>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</si>
  <si>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</si>
  <si>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</si>
  <si>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</si>
  <si>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</si>
  <si>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</si>
  <si>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</si>
  <si>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</si>
  <si>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</si>
  <si>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</si>
  <si>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</si>
  <si>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</si>
  <si>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</si>
  <si>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</si>
  <si>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</si>
  <si>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</si>
  <si>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</si>
  <si>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</si>
  <si>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</si>
  <si>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</si>
  <si>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</si>
  <si>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</si>
  <si>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</si>
  <si>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</si>
  <si>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</si>
  <si>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</si>
  <si>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</si>
  <si>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</si>
  <si>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</si>
  <si>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</si>
  <si>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</si>
  <si>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</si>
  <si>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</si>
  <si>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</si>
  <si>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</si>
  <si>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</si>
  <si>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</si>
  <si>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</si>
  <si>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</si>
  <si>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</si>
  <si>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</si>
  <si>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</si>
  <si>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</si>
  <si>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</si>
  <si>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</si>
  <si>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</si>
  <si>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</si>
  <si>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</si>
  <si>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</si>
  <si>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</si>
  <si>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</si>
  <si>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</si>
  <si>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</si>
  <si>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</si>
  <si>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</si>
  <si>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</si>
  <si>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</si>
  <si>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</si>
  <si>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</si>
  <si>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</si>
  <si>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</si>
  <si>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</si>
  <si>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</si>
  <si>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</si>
  <si>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</si>
  <si>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</si>
  <si>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</si>
  <si>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</si>
  <si>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</si>
  <si>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</si>
  <si>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</si>
  <si>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</si>
  <si>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</si>
  <si>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</si>
  <si>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</si>
  <si>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</si>
  <si>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</si>
  <si>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</si>
  <si>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</si>
  <si>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</si>
  <si>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</si>
  <si>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</si>
  <si>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</si>
  <si>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</si>
  <si>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</si>
  <si>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</si>
  <si>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</si>
  <si>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</si>
  <si>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</si>
  <si>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</si>
  <si>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</si>
  <si>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</si>
  <si>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</si>
  <si>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</si>
  <si>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</si>
  <si>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</si>
  <si>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</si>
  <si>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</si>
  <si>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</si>
  <si>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</si>
  <si>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</si>
  <si>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</si>
  <si>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</si>
  <si>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</si>
  <si>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</si>
  <si>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</si>
  <si>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</si>
  <si>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</si>
  <si>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</si>
  <si>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</si>
  <si>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</si>
  <si>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</si>
  <si>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</si>
  <si>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</si>
  <si>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</si>
  <si>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</si>
  <si>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</si>
  <si>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</si>
  <si>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</si>
  <si>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</si>
  <si>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</si>
  <si>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</si>
  <si>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</si>
  <si>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</si>
  <si>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</si>
  <si>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</si>
  <si>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</si>
  <si>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</si>
  <si>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</si>
  <si>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</si>
  <si>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</si>
  <si>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</si>
  <si>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</si>
  <si>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</si>
  <si>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</si>
  <si>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</si>
  <si>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</si>
  <si>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</si>
  <si>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</si>
  <si>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</si>
  <si>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</si>
  <si>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</si>
  <si>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</si>
  <si>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</si>
  <si>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</si>
  <si>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</si>
  <si>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</si>
  <si>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</si>
  <si>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</si>
  <si>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</si>
  <si>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</si>
  <si>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</si>
  <si>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</si>
  <si>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</si>
  <si>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</si>
  <si>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</si>
  <si>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</si>
  <si>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</si>
  <si>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</si>
  <si>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</si>
  <si>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</si>
  <si>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</si>
  <si>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</si>
  <si>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</si>
  <si>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</si>
  <si>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</si>
  <si>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</si>
  <si>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</si>
  <si>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</si>
  <si>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</si>
  <si>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</si>
  <si>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</si>
  <si>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</si>
  <si>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</si>
  <si>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</si>
  <si>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</si>
  <si>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</si>
  <si>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</si>
  <si>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</si>
  <si>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</si>
  <si>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</si>
  <si>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</si>
  <si>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</si>
  <si>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</si>
  <si>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</si>
  <si>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</si>
  <si>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</si>
  <si>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</si>
  <si>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</si>
  <si>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</si>
  <si>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</si>
  <si>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</si>
  <si>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</si>
  <si>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</si>
  <si>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</si>
  <si>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</si>
  <si>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</si>
  <si>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</si>
  <si>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</si>
  <si>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</si>
  <si>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</si>
  <si>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</si>
  <si>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</si>
  <si>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</si>
  <si>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</si>
  <si>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</si>
  <si>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</si>
  <si>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</si>
  <si>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</si>
  <si>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</si>
  <si>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</si>
  <si>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</si>
  <si>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</si>
  <si>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</si>
  <si>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</si>
  <si>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</si>
  <si>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</si>
  <si>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</si>
  <si>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</si>
  <si>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</si>
  <si>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</si>
  <si>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</si>
  <si>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</si>
  <si>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</si>
  <si>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</si>
  <si>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</si>
  <si>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</si>
  <si>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</si>
  <si>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</si>
  <si>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</si>
  <si>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</si>
  <si>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</si>
  <si>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</si>
  <si>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</si>
  <si>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</si>
  <si>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</si>
  <si>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</si>
  <si>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</si>
  <si>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</si>
  <si>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</si>
  <si>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</si>
  <si>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</si>
  <si>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</si>
  <si>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</si>
  <si>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</si>
  <si>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</si>
  <si>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</si>
  <si>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</si>
  <si>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</si>
  <si>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</si>
  <si>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</si>
  <si>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</si>
  <si>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</si>
  <si>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</si>
  <si>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</si>
  <si>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</si>
  <si>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</si>
  <si>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</si>
  <si>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</si>
  <si>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</si>
  <si>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</si>
  <si>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</si>
  <si>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</si>
  <si>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</si>
  <si>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</si>
  <si>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</si>
  <si>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</si>
  <si>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</si>
  <si>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</si>
  <si>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</si>
  <si>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</si>
  <si>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</si>
  <si>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</si>
  <si>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</si>
  <si>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</si>
  <si>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</si>
  <si>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</si>
  <si>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</si>
  <si>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</si>
  <si>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</si>
  <si>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</si>
  <si>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</si>
  <si>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</si>
  <si>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</si>
  <si>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</si>
  <si>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</si>
  <si>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</si>
  <si>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</si>
  <si>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</si>
  <si>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</si>
  <si>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</si>
  <si>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</si>
  <si>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</si>
  <si>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</si>
  <si>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</si>
  <si>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</si>
  <si>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</si>
  <si>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</si>
  <si>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</si>
  <si>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</si>
  <si>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</si>
  <si>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</si>
  <si>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</si>
  <si>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</si>
  <si>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</si>
  <si>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</si>
  <si>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</si>
  <si>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</si>
  <si>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</si>
  <si>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</si>
  <si>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</si>
  <si>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</si>
  <si>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</si>
  <si>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</si>
  <si>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</si>
  <si>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</si>
  <si>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</si>
  <si>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</si>
  <si>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</si>
  <si>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</si>
  <si>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</si>
  <si>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</si>
  <si>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</si>
  <si>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</si>
  <si>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</si>
  <si>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</si>
  <si>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</si>
  <si>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</si>
  <si>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</si>
  <si>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</si>
  <si>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</si>
  <si>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</si>
  <si>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</si>
  <si>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</si>
  <si>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</si>
  <si>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</si>
  <si>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</si>
  <si>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</si>
  <si>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</si>
  <si>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</si>
  <si>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</si>
  <si>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</si>
  <si>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</si>
  <si>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</si>
  <si>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</si>
  <si>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</si>
  <si>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</si>
  <si>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</si>
  <si>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</si>
  <si>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</si>
  <si>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</si>
  <si>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</si>
  <si>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</si>
  <si>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</si>
  <si>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</si>
  <si>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</si>
  <si>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</si>
  <si>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</si>
  <si>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</si>
  <si>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</si>
  <si>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</si>
  <si>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</si>
  <si>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</si>
  <si>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</si>
  <si>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</si>
  <si>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</si>
  <si>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</si>
  <si>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</si>
  <si>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</si>
  <si>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</si>
  <si>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</si>
  <si>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</si>
  <si>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</si>
  <si>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</si>
  <si>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</si>
  <si>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</si>
  <si>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</si>
  <si>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</si>
  <si>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</si>
  <si>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</si>
  <si>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</si>
  <si>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</si>
  <si>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</si>
  <si>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</si>
  <si>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</si>
  <si>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</si>
  <si>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</si>
  <si>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</si>
  <si>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</si>
  <si>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</si>
  <si>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</si>
  <si>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</si>
  <si>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</si>
  <si>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</si>
  <si>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</si>
  <si>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</si>
  <si>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</si>
  <si>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</si>
  <si>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</si>
  <si>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</si>
  <si>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</si>
  <si>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</si>
  <si>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</si>
  <si>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</si>
  <si>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</si>
  <si>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</si>
  <si>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</si>
  <si>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</si>
  <si>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</si>
  <si>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</si>
  <si>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</si>
  <si>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</si>
  <si>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</si>
  <si>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</si>
  <si>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</si>
  <si>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</si>
  <si>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</si>
  <si>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</si>
  <si>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</si>
  <si>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</si>
  <si>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</si>
  <si>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</si>
  <si>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</si>
  <si>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</si>
  <si>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</si>
  <si>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</si>
  <si>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</si>
  <si>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</si>
  <si>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</si>
  <si>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</si>
  <si>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</si>
  <si>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</si>
  <si>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</si>
  <si>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</si>
  <si>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</si>
  <si>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</si>
  <si>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</si>
  <si>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</si>
  <si>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</si>
  <si>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</si>
  <si>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</si>
  <si>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</si>
  <si>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</si>
  <si>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</si>
  <si>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</si>
  <si>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</si>
  <si>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</si>
  <si>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</si>
  <si>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</si>
  <si>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</si>
  <si>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</si>
  <si>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</si>
  <si>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</si>
  <si>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</si>
  <si>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</si>
  <si>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</si>
  <si>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</si>
  <si>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</si>
  <si>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</si>
  <si>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</si>
  <si>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</si>
  <si>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</si>
  <si>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</si>
  <si>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</si>
  <si>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</si>
  <si>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</si>
  <si>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</si>
  <si>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</si>
  <si>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</si>
  <si>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</si>
  <si>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</si>
  <si>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</si>
  <si>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</si>
  <si>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</si>
  <si>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</si>
  <si>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</si>
  <si>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</si>
  <si>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</si>
  <si>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</si>
  <si>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</si>
  <si>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</si>
  <si>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</si>
  <si>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</si>
  <si>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</si>
  <si>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</si>
  <si>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</si>
  <si>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</si>
  <si>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</si>
  <si>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</si>
  <si>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</si>
  <si>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</si>
  <si>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</si>
  <si>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</si>
  <si>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</si>
  <si>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</si>
  <si>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</si>
  <si>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</si>
  <si>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</si>
  <si>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</si>
  <si>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</si>
  <si>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</si>
  <si>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</si>
  <si>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</si>
  <si>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</si>
  <si>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</si>
  <si>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</si>
  <si>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</si>
  <si>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</si>
  <si>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</si>
  <si>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</si>
  <si>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</si>
  <si>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</si>
  <si>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</si>
  <si>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</si>
  <si>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</si>
  <si>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</si>
  <si>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</si>
  <si>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</si>
  <si>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</si>
  <si>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</si>
  <si>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</si>
  <si>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</si>
  <si>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</si>
  <si>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</si>
  <si>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</si>
  <si>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</si>
  <si>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</si>
  <si>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</si>
  <si>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</si>
  <si>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</si>
  <si>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</si>
  <si>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</si>
  <si>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</si>
  <si>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</si>
  <si>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</si>
  <si>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</si>
  <si>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</si>
  <si>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</si>
  <si>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</si>
  <si>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</si>
  <si>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</si>
  <si>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</si>
  <si>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</si>
  <si>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</si>
  <si>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</si>
  <si>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</si>
  <si>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</si>
  <si>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</si>
  <si>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</si>
  <si>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</si>
  <si>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</si>
  <si>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</si>
  <si>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</si>
  <si>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</si>
  <si>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</si>
  <si>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</si>
  <si>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</si>
  <si>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</si>
  <si>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</si>
  <si>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</si>
  <si>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</si>
  <si>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</si>
  <si>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</si>
  <si>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</si>
  <si>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</si>
  <si>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</si>
  <si>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</si>
  <si>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</si>
  <si>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</si>
  <si>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</si>
  <si>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</si>
  <si>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</si>
  <si>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</si>
  <si>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</si>
  <si>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</si>
  <si>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</si>
  <si>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</si>
  <si>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</si>
  <si>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</si>
  <si>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</si>
  <si>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</si>
  <si>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</si>
  <si>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</si>
  <si>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</si>
  <si>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</si>
  <si>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</si>
  <si>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</si>
  <si>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</si>
  <si>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</si>
  <si>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</si>
  <si>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</si>
  <si>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</si>
  <si>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</si>
  <si>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</si>
  <si>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</si>
  <si>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</si>
  <si>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</si>
  <si>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</si>
  <si>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</si>
  <si>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</si>
  <si>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</si>
  <si>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</si>
  <si>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</si>
  <si>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</si>
  <si>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</si>
  <si>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</si>
  <si>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</si>
  <si>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</si>
  <si>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</si>
  <si>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</si>
  <si>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</si>
  <si>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</si>
  <si>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</si>
  <si>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</si>
  <si>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</si>
  <si>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</si>
  <si>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</si>
  <si>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</si>
  <si>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</si>
  <si>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</si>
  <si>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</si>
  <si>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</si>
  <si>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</si>
  <si>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</si>
  <si>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</si>
  <si>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</si>
  <si>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</si>
  <si>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</si>
  <si>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</si>
  <si>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</si>
  <si>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</si>
  <si>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</si>
  <si>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</si>
  <si>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</si>
  <si>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</si>
  <si>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</si>
  <si>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</si>
  <si>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</si>
  <si>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</si>
  <si>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</si>
  <si>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</si>
  <si>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</si>
  <si>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</si>
  <si>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</si>
  <si>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</si>
  <si>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</si>
  <si>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</si>
  <si>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</si>
  <si>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</si>
  <si>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</si>
  <si>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</si>
  <si>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</si>
  <si>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</si>
  <si>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</si>
  <si>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</si>
  <si>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</si>
  <si>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</si>
  <si>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</si>
  <si>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</si>
  <si>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</si>
  <si>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</si>
  <si>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</si>
  <si>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</si>
  <si>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</si>
  <si>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</si>
  <si>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</si>
  <si>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</si>
  <si>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</si>
  <si>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</si>
  <si>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</si>
  <si>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</si>
  <si>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</si>
  <si>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</si>
  <si>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</si>
  <si>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</si>
  <si>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</si>
  <si>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</si>
  <si>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</si>
  <si>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</si>
  <si>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</si>
  <si>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</si>
  <si>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</si>
  <si>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</si>
  <si>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</si>
  <si>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</si>
  <si>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</si>
  <si>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</si>
  <si>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</si>
  <si>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</si>
  <si>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</si>
  <si>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</si>
  <si>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</si>
  <si>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</si>
  <si>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</si>
  <si>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</si>
  <si>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</si>
  <si>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</si>
  <si>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</si>
  <si>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</si>
  <si>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</si>
  <si>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</si>
  <si>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</si>
  <si>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</si>
  <si>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</si>
  <si>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</si>
  <si>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</si>
  <si>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</si>
  <si>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</si>
  <si>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</si>
  <si>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</si>
  <si>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</si>
  <si>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</si>
  <si>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</si>
  <si>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</si>
  <si>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</si>
  <si>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</si>
  <si>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</si>
  <si>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</si>
  <si>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</si>
  <si>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</si>
  <si>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</si>
  <si>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</si>
  <si>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</si>
  <si>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</si>
  <si>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</si>
  <si>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</si>
  <si>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</si>
  <si>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</si>
  <si>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</si>
  <si>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</si>
  <si>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</si>
  <si>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</si>
  <si>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</si>
  <si>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</si>
  <si>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</si>
  <si>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</si>
  <si>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</si>
  <si>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</si>
  <si>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</si>
  <si>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</si>
  <si>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</si>
  <si>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</si>
  <si>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</si>
  <si>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</si>
  <si>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</si>
  <si>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</si>
  <si>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</si>
  <si>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</si>
  <si>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</si>
  <si>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</si>
  <si>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</si>
  <si>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</si>
  <si>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</si>
  <si>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</si>
  <si>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</si>
  <si>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</si>
  <si>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</si>
  <si>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</si>
  <si>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</si>
  <si>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</si>
  <si>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</si>
  <si>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</si>
  <si>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</si>
  <si>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</si>
  <si>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</si>
  <si>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</si>
  <si>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</si>
  <si>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</si>
  <si>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</si>
  <si>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</si>
  <si>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</si>
  <si>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</si>
  <si>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</si>
  <si>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</si>
  <si>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</si>
  <si>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</si>
  <si>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</si>
  <si>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</si>
  <si>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</si>
  <si>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PCM-20251108-00001477</t>
  </si>
  <si>
    <t xml:space="preserve">Local site down due to pg can't carry the load </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</si>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</sst>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306.76691782407579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45969.715343750002</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45969.715343750002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45969.715343750002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45969.715343750002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45969.715343750002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45969.715343750002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45969.715343750002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45969.715343750002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45969.715343750002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45969.715343750002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45969.715343750002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45969.715343750002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45969.715343750002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45969.715343750002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45969.715343750002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45969.715343750002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45969.715343750002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45969.715343750002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45969.715343750002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45969.715343750002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45969.715343750002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45969.715343750002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45969.715343750002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45969.715343750002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45969.715343750002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45969.715343750002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45969.715343750002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45969.715343750002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45969.715343750002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45969.715343750002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45969.715343750002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45969.715343750002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45969.715343750002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45969.715343750002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45969.715343750002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45969.715343750002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45969.715343750002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45969.715343750002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45969.715343750002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45969.715343750002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45969.715343750002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45969.715343750002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45969.715343750002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45969.715343750002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45969.715343750002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45969.715343750002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45969.715343750002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45969.715343750002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45969.715343750002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45969.715343750002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45969.715343750002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45969.715343750002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45969.715343750002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45969.715343750002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45969.715343750002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45969.715343750002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45969.715343750002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45969.715343750002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45969.715343750002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45969.715343750002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45969.715343750002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45969.715343750002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45969.715343750002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45969.715343750002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45969.715343750002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45969.715343750002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45969.715343750002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169EF68-0A7A-47A2-9EBD-4332CBF3BEE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144.71550578704046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45969.715343750002</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45969.715343750002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45969.715343750002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45969.715343750002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45969.715343750002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45969.715343750002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9" t="s">
        <v>26417</v>
      </c>
      <c r="E10" s="103"/>
      <c r="F10" s="104"/>
      <c r="G10" s="105">
        <f t="shared" ca="1" si="0"/>
        <v>45969.715343750002</v>
      </c>
      <c r="H10" s="104"/>
      <c r="I10" s="18" t="str">
        <f>IFERROR(VLOOKUP(D10,DB!A:F,6,0),"")</f>
        <v>Generator-SG</v>
      </c>
      <c r="J10" s="18" t="str">
        <f>IFERROR(VLOOKUP(D10,DB!A:G,7,0),"")</f>
        <v>Weak</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45969.715343750002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45969.715343750002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45969.715343750002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45969.715343750002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45969.715343750002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45969.715343750002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45969.715343750002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45969.715343750002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45969.715343750002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45969.715343750002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45969.715343750002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45969.715343750002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45969.715343750002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45969.715343750002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45969.715343750002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45969.715343750002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45969.715343750002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45969.715343750002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45969.715343750002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45969.715343750002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45969.715343750002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45969.715343750002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45969.715343750002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45969.715343750002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45969.715343750002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45969.715343750002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45969.715343750002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45969.715343750002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45969.715343750002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45969.715343750002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45969.715343750002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45969.715343750002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45969.715343750002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45969.715343750002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45969.715343750002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45969.715343750002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45969.715343750002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45969.715343750002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45969.715343750002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45969.715343750002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45969.715343750002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45969.715343750002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45969.715343750002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45969.715343750002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45969.715343750002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45969.715343750002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45969.715343750002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45969.715343750002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45969.715343750002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45969.715343750002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45969.715343750002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45969.715343750002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45969.715343750002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45969.715343750002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45969.715343750002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45969.715343750002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45969.715343750002</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45969.715343750002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45969.715343750002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45969.715343750002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45969.715343750002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45969.715343750002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45969.715343750002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45969.715343750002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45969.715343750002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45969.715343750002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45969.715343750002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45969.715343750002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45969.715343750002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45969.715343750002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45969.715343750002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45969.715343750002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45969.715343750002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45969.715343750002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45969.715343750002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45969.715343750002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45969.715343750002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45969.715343750002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45969.715343750002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45969.715343750002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45969.715343750002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45969.715343750002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45969.715343750002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45969.715343750002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45969.715343750002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45969.715343750002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45969.715343750002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45969.715343750002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45969.715343750002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45969.715343750002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45969.715343750002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45969.715343750002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45969.715343750002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45969.715343750002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45969.715343750002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45969.715343750002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45969.715343750002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45969.715343750002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45969.715343750002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45969.715343750002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45969.715343750002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45969.715343750002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45969.715343750002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45969.715343750002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45969.715343750002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45969.715343750002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45969.715343750002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45969.715343750002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45969.715343750002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45969.715343750002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45969.715343750002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45969.715343750002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45969.715343750002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45969.715343750002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45969.715343750002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45969.715343750002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45969.715343750002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45969.715343750002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45969.715343750002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45969.715343750002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45969.715343750002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45969.715343750002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45969.715343750002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45969.715343750002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45969.715343750002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45969.715343750002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45969.715343750002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45969.715343750002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45969.715343750002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45969.715343750002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45969.715343750002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45969.715343750002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45969.715343750002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45969.715343750002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45969.715343750002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45969.715343750002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45969.715343750002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45969.715343750002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45969.715343750002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45969.715343750002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45969.715343750002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45969.715343750002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45969.715343750002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45969.715343750002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45969.715343750002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45969.715343750002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45969.715343750002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45969.715343750002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45969.715343750002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45969.715343750002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45969.715343750002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45969.715343750002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45969.715343750002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45969.715343750002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45969.715343750002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45969.715343750002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45969.715343750002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45969.715343750002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45969.715343750002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45969.715343750002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45969.715343750002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45969.715343750002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45969.715343750002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45969.715343750002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45969.715343750002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45969.715343750002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45969.715343750002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45969.715343750002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45969.715343750002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45969.715343750002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45969.715343750002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45969.715343750002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45969.715343750002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45969.715343750002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45969.715343750002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45969.715343750002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45969.715343750002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45969.715343750002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45969.715343750002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45969.715343750002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45969.715343750002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45969.715343750002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45969.715343750002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45969.715343750002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45969.715343750002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45969.715343750002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45969.715343750002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45969.715343750002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45969.715343750002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45969.715343750002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45969.715343750002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45969.715343750002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45969.715343750002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45969.715343750002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45969.715343750002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45969.715343750002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45969.715343750002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45969.715343750002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45969.715343750002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45969.715343750002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45969.715343750002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45969.715343750002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45969.715343750002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45969.715343750002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45969.715343750002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45969.715343750002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45969.715343750002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45969.715343750002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45969.715343750002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45969.715343750002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45969.715343750002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45969.715343750002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45969.715343750002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45969.715343750002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45969.715343750002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45969.715343750002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45969.715343750002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45969.715343750002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45969.715343750002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45969.715343750002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45969.715343750002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45969.715343750002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45969.715343750002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45969.715343750002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45969.715343750002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45969.715343750002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45969.715343750002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45969.715343750002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45969.715343750002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45969.715343750002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45969.715343750002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45969.715343750002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45969.715343750002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45969.715343750002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45969.715343750002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45969.715343750002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45969.715343750002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45969.715343750002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45969.715343750002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45969.715343750002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45969.715343750002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45969.715343750002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45969.715343750002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45969.715343750002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45969.715343750002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45969.715343750002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45969.715343750002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45969.715343750002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45969.715343750002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45969.715343750002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45969.715343750002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45969.715343750002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45969.715343750002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45969.715343750002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45969.715343750002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45969.715343750002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45969.715343750002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45969.715343750002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45969.715343750002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45969.715343750002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45969.715343750002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45969.715343750002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45969.715343750002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45969.715343750002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45969.715343750002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45969.715343750002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45969.715343750002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45969.715343750002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45969.715343750002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45969.715343750002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45969.715343750002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45969.715343750002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45969.715343750002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45969.715343750002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45969.715343750002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45969.715343750002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45969.715343750002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45969.715343750002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45969.715343750002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45969.715343750002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45969.715343750002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45969.715343750002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45969.715343750002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45969.715343750002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45969.715343750002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45969.715343750002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45969.715343750002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45969.715343750002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45969.715343750002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45969.715343750002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45969.715343750002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45969.715343750002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45969.715343750002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45969.715343750002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45969.715343750002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45969.715343750002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45969.715343750002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45969.715343750002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45969.715343750002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45969.715343750002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45969.715343750002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45969.715343750002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45969.715343750002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45969.715343750002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45969.715343750002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45969.715343750002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45969.715343750002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45969.715343750002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45969.715343750002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45969.715343750002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45969.715343750002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45969.715343750002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45969.715343750002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45969.715343750002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45969.715343750002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45969.715343750002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45969.715343750002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45969.715343750002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45969.715343750002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45969.715343750002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45969.715343750002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45969.715343750002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45969.715343750002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45969.715343750002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45969.715343750002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45969.715343750002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45969.715343750002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45969.715343750002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45969.715343750002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45969.715343750002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45969.715343750002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45969.715343750002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45969.715343750002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45969.715343750002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45969.715343750002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45969.715343750002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45969.715343750002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45969.715343750002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45969.715343750002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45969.715343750002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45969.715343750002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45969.715343750002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45969.715343750002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45969.715343750002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45969.715343750002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45969.715343750002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45969.715343750002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45969.715343750002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45969.715343750002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45969.715343750002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45969.715343750002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45969.715343750002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45969.715343750002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45969.715343750002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45969.715343750002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45969.715343750002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45969.715343750002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45969.715343750002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45969.715343750002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45969.715343750002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45969.715343750002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45969.715343750002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45969.715343750002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45969.715343750002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45969.715343750002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45969.715343750002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45969.715343750002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45969.715343750002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45969.715343750002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45969.715343750002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45969.715343750002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45969.715343750002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45969.715343750002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45969.715343750002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45969.715343750002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45969.715343750002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45969.715343750002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45969.715343750002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45969.715343750002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45969.715343750002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45969.715343750002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45969.715343750002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45969.715343750002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45969.715343750002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45969.715343750002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45969.715343750002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45969.715343750002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45969.715343750002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45969.715343750002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45969.715343750002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45969.715343750002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45969.715343750002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45969.715343750002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45969.715343750002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45969.715343750002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45969.715343750002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45969.715343750002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45969.715343750002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45969.715343750002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45969.715343750002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45969.715343750002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45969.715343750002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45969.715343750002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45969.715343750002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45969.715343750002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45969.715343750002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45969.715343750002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45969.715343750002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45969.715343750002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45969.715343750002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45969.715343750002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45969.715343750002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45969.715343750002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45969.715343750002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45969.715343750002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45969.715343750002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45969.715343750002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45969.715343750002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45969.715343750002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45969.715343750002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45969.715343750002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45969.715343750002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45969.715343750002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45969.715343750002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45969.715343750002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45969.715343750002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45969.715343750002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45969.715343750002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45969.715343750002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45969.715343750002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45969.715343750002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45969.715343750002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45969.715343750002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45969.715343750002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45969.715343750002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45969.715343750002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45969.715343750002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45969.715343750002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45969.715343750002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45969.715343750002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45969.715343750002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45969.715343750002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45969.715343750002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45969.715343750002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45969.715343750002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45969.715343750002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45969.715343750002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45969.715343750002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45969.715343750002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45969.715343750002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45969.715343750002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45969.715343750002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45969.715343750002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45969.715343750002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45969.715343750002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45969.715343750002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45969.715343750002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45969.715343750002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45969.715343750002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45969.715343750002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45969.715343750002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45969.715343750002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45969.715343750002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45969.715343750002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45969.715343750002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45969.715343750002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45969.715343750002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45969.715343750002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45969.715343750002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45969.715343750002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45969.715343750002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45969.715343750002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45969.715343750002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45969.715343750002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45969.715343750002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45969.715343750002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45969.715343750002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45969.715343750002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45969.715343750002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45969.715343750002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45969.715343750002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45969.715343750002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45969.715343750002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45969.715343750002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45969.715343750002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45969.715343750002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45969.715343750002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45969.715343750002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45969.715343750002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45969.715343750002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45969.715343750002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45969.715343750002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45969.715343750002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45969.715343750002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45969.715343750002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45969.715343750002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45969.715343750002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45969.715343750002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45969.715343750002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45969.715343750002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45969.715343750002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45969.715343750002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45969.715343750002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45969.715343750002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45969.715343750002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45969.715343750002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45969.715343750002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45969.715343750002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45969.715343750002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45969.715343750002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45969.715343750002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45969.715343750002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45969.715343750002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45969.715343750002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45969.715343750002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45969.715343750002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45969.715343750002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45969.715343750002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45969.715343750002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45969.715343750002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45969.715343750002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45969.715343750002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45969.715343750002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45969.715343750002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45969.715343750002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45969.715343750002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45969.715343750002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45969.715343750002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45969.715343750002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45969.715343750002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45969.715343750002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45969.715343750002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45969.715343750002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45969.715343750002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45969.715343750002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45969.715343750002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45969.715343750002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45969.715343750002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45969.715343750002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45969.715343750002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45969.715343750002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45969.715343750002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45969.715343750002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45969.715343750002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45969.715343750002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45969.715343750002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45969.715343750002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45969.715343750002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45969.715343750002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45969.715343750002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45969.715343750002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45969.715343750002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45969.715343750002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45969.715343750002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45969.715343750002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45969.715343750002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45969.715343750002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45969.715343750002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45969.715343750002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45969.715343750002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45969.715343750002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45969.715343750002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45969.715343750002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45969.715343750002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45969.715343750002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45969.715343750002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45969.715343750002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45969.715343750002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45969.715343750002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45969.715343750002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45969.715343750002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45969.715343750002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45969.715343750002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45969.715343750002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45969.715343750002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45969.715343750002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45969.715343750002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45969.715343750002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45969.715343750002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45969.715343750002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45969.715343750002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45969.715343750002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45969.715343750002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45969.715343750002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45969.715343750002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45969.715343750002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45969.715343750002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45969.715343750002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45969.715343750002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45969.715343750002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45969.715343750002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45969.715343750002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45969.715343750002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45969.715343750002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45969.715343750002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45969.715343750002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45969.715343750002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45969.715343750002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45969.715343750002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45969.715343750002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45969.715343750002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45969.715343750002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45969.715343750002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45969.715343750002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45969.715343750002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45969.715343750002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45969.715343750002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45969.715343750002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45969.715343750002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45969.715343750002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45969.715343750002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45969.715343750002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45969.715343750002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45969.715343750002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45969.715343750002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45969.715343750002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45969.715343750002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45969.715343750002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45969.715343750002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45969.715343750002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45969.715343750002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45969.715343750002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45969.715343750002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45969.715343750002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45969.715343750002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45969.715343750002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45969.715343750002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45969.715343750002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45969.715343750002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45969.715343750002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45969.715343750002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45969.715343750002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45969.715343750002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45969.715343750002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45969.715343750002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45969.715343750002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45969.715343750002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45969.715343750002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45969.715343750002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45969.715343750002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45969.715343750002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45969.715343750002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45969.715343750002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45969.715343750002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45969.715343750002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45969.715343750002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45969.715343750002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45969.715343750002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45969.715343750002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45969.715343750002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45969.715343750002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45969.715343750002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45969.715343750002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45969.715343750002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45969.715343750002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45969.715343750002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45969.715343750002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45969.715343750002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45969.715343750002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45969.715343750002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45969.715343750002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45969.715343750002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45969.715343750002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45969.715343750002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45969.715343750002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45969.715343750002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45969.715343750002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45969.715343750002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45969.715343750002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45969.715343750002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45969.715343750002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45969.715343750002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45969.715343750002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45969.715343750002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45969.715343750002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45969.715343750002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45969.715343750002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45969.715343750002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45969.715343750002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45969.715343750002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45969.715343750002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45969.715343750002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45969.715343750002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45969.715343750002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45969.715343750002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45969.715343750002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45969.715343750002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45969.715343750002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45969.715343750002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45969.715343750002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45969.715343750002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45969.715343750002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45969.715343750002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45969.715343750002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45969.715343750002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45969.715343750002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45969.715343750002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45969.715343750002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45969.715343750002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45969.715343750002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45969.715343750002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45969.715343750002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45969.715343750002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45969.715343750002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45969.715343750002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45969.715343750002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45969.715343750002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45969.715343750002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45969.715343750002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45969.715343750002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45969.715343750002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45969.715343750002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45969.715343750002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45969.715343750002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45969.715343750002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45969.715343750002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45969.715343750002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45969.715343750002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45969.715343750002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45969.715343750002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45969.715343750002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45969.715343750002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45969.715343750002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45969.715343750002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45969.715343750002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45969.715343750002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45969.715343750002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45969.715343750002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45969.715343750002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45969.715343750002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45969.715343750002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45969.715343750002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45969.715343750002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45969.715343750002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45969.715343750002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45969.715343750002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45969.715343750002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45969.715343750002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45969.715343750002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45969.715343750002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45969.715343750002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45969.715343750002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45969.715343750002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45969.715343750002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45969.715343750002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45969.715343750002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45969.715343750002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45969.715343750002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45969.715343750002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45969.715343750002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45969.715343750002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45969.715343750002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45969.715343750002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45969.715343750002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45969.715343750002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45969.715343750002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45969.715343750002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45969.715343750002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45969.715343750002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45969.715343750002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45969.715343750002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45969.715343750002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45969.715343750002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45969.715343750002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45969.715343750002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45969.715343750002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45969.715343750002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45969.715343750002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45969.715343750002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45969.715343750002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45969.715343750002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45969.715343750002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45969.715343750002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45969.715343750002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45969.715343750002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45969.715343750002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45969.715343750002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45969.715343750002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45969.715343750002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45969.715343750002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45969.715343750002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45969.715343750002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45969.715343750002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45969.715343750002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45969.715343750002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45969.715343750002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45969.715343750002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45969.715343750002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45969.715343750002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45969.715343750002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45969.715343750002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45969.715343750002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45969.715343750002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45969.715343750002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45969.715343750002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45969.715343750002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45969.715343750002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45969.715343750002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45969.715343750002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45969.715343750002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45969.715343750002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45969.715343750002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45969.715343750002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45969.715343750002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45969.715343750002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45969.715343750002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45969.715343750002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45969.715343750002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45969.715343750002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45969.715343750002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45969.715343750002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45969.715343750002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45969.715343750002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45969.715343750002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45969.715343750002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45969.715343750002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45969.715343750002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45969.715343750002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45969.715343750002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45969.715343750002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45969.715343750002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45969.715343750002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45969.715343750002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45969.715343750002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45969.715343750002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45969.715343750002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45969.715343750002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45969.715343750002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45969.715343750002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45969.715343750002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45969.715343750002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45969.715343750002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45969.715343750002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45969.715343750002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45969.715343750002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45969.715343750002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45969.715343750002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45969.715343750002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45969.715343750002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45969.715343750002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45969.715343750002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45969.715343750002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45969.715343750002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45969.715343750002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45969.715343750002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45969.715343750002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45969.715343750002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45969.715343750002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45969.715343750002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45969.715343750002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45969.715343750002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45969.715343750002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45969.715343750002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45969.715343750002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45969.715343750002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45969.715343750002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45969.715343750002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45969.715343750002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45969.715343750002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45969.715343750002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45969.715343750002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45969.715343750002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45969.715343750002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45969.715343750002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45969.715343750002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45969.715343750002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45969.715343750002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45969.715343750002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45969.715343750002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45969.715343750002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45969.715343750002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45969.715343750002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45969.715343750002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45969.715343750002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45969.715343750002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45969.715343750002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45969.715343750002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45969.715343750002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45969.715343750002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45969.715343750002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45969.715343750002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45969.715343750002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45969.715343750002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45969.715343750002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45969.715343750002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45969.715343750002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45969.715343750002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45969.715343750002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45969.715343750002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45969.715343750002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45969.715343750002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45969.715343750002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45969.715343750002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45969.715343750002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45969.715343750002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45969.715343750002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45969.715343750002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45969.715343750002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45969.715343750002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45969.715343750002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45969.715343750002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45969.715343750002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45969.715343750002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45969.715343750002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45969.715343750002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45969.715343750002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45969.715343750002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45969.715343750002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45969.715343750002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45969.715343750002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45969.715343750002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45969.715343750002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45969.715343750002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45969.715343750002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45969.715343750002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45969.715343750002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45969.715343750002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45969.715343750002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45969.715343750002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45969.715343750002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45969.715343750002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45969.715343750002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45969.715343750002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45969.715343750002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45969.715343750002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45969.715343750002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45969.715343750002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45969.715343750002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45969.715343750002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45969.715343750002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45969.715343750002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45969.715343750002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45969.715343750002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45969.715343750002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45969.715343750002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45969.715343750002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45969.715343750002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45969.715343750002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45969.715343750002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45969.715343750002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45969.715343750002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45969.715343750002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45969.715343750002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45969.715343750002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45969.715343750002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45969.715343750002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45969.715343750002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45969.715343750002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45969.715343750002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45969.715343750002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45969.715343750002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45969.715343750002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45969.715343750002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45969.715343750002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45969.715343750002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45969.715343750002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45969.715343750002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45969.715343750002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45969.715343750002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45969.715343750002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45969.715343750002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45969.715343750002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45969.715343750002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45969.715343750002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45969.715343750002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45969.715343750002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45969.715343750002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45969.715343750002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45969.715343750002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45969.715343750002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45969.715343750002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45969.715343750002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45969.715343750002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45969.715343750002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45969.715343750002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45969.715343750002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45969.715343750002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45969.715343750002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45969.715343750002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45969.715343750002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45969.715343750002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45969.715343750002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45969.715343750002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45969.715343750002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45969.715343750002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45969.715343750002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45969.715343750002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45969.715343750002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45969.715343750002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45969.715343750002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45969.715343750002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45969.715343750002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45969.715343750002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45969.715343750002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45969.715343750002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45969.715343750002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45969.715343750002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45969.715343750002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45969.715343750002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45969.715343750002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45969.715343750002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45969.715343750002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45969.715343750002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45969.715343750002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45969.715343750002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45969.715343750002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45969.715343750002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45969.715343750002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45969.715343750002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45969.715343750002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45969.715343750002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45969.715343750002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45969.715343750002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45969.715343750002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45969.715343750002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45969.715343750002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45969.715343750002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45969.715343750002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45969.715343750002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45969.715343750002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45969.715343750002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45969.715343750002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45969.715343750002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45969.715343750002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45969.715343750002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45969.715343750002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45969.715343750002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45969.715343750002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45969.715343750002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45969.715343750002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45969.715343750002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45969.715343750002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45969.715343750002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45969.715343750002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45969.715343750002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45969.715343750002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45969.715343750002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45969.715343750002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45969.715343750002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45969.715343750002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45969.715343750002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45969.715343750002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45969.715343750002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45969.715343750002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45969.715343750002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45969.715343750002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45969.715343750002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45969.715343750002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45969.715343750002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45969.715343750002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45969.715343750002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45969.715343750002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45969.715343750002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45969.715343750002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45969.715343750002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45969.715343750002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45969.715343750002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45969.715343750002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45969.715343750002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45969.715343750002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45969.715343750002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45969.715343750002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45969.715343750002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45969.715343750002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45969.715343750002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45969.715343750002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45969.715343750002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45969.715343750002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45969.715343750002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45969.715343750002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45969.715343750002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45969.715343750002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45969.715343750002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45969.715343750002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45969.715343750002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45969.715343750002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45969.715343750002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45969.715343750002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45969.715343750002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45969.715343750002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45969.715343750002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45969.715343750002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45969.715343750002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45969.715343750002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45969.715343750002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45969.715343750002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45969.715343750002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45969.715343750002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45969.715343750002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45969.715343750002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45969.715343750002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45969.715343750002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45969.715343750002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45969.715343750002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45969.715343750002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45969.715343750002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45969.715343750002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45969.715343750002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45969.715343750002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45969.715343750002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45969.715343750002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45969.715343750002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45969.715343750002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45969.715343750002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45969.715343750002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45969.715343750002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45969.715343750002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45969.715343750002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8" ca="1" si="0">IFERROR(NOW()-F2,"")</f>
        <v>266.23462615740573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34459</v>
      </c>
      <c r="E3" s="95" t="s">
        <v>39021</v>
      </c>
      <c r="F3" s="96">
        <v>45969.681250000001</v>
      </c>
      <c r="G3" s="136">
        <f t="shared" ca="1" si="0"/>
        <v>3.4093750000465661E-2</v>
      </c>
      <c r="H3" s="96">
        <v>45969.676458333335</v>
      </c>
      <c r="I3" s="135" t="str">
        <f>IFERROR(VLOOKUP(D3,DB!A:F,6,0),"")</f>
        <v>SCECO</v>
      </c>
      <c r="J3" s="135" t="str">
        <f>IFERROR(VLOOKUP(D3,DB!A:G,7,0),"")</f>
        <v>In progress</v>
      </c>
      <c r="K3" s="98" t="s">
        <v>39112</v>
      </c>
      <c r="L3" s="92" t="str">
        <f>IFERROR(VLOOKUP(D3,DB!A:I,9,0),"")</f>
        <v>Latis</v>
      </c>
    </row>
    <row r="4" spans="1:16" ht="15" customHeight="1">
      <c r="A4" s="135" t="s">
        <v>39113</v>
      </c>
      <c r="B4" s="135" t="str">
        <f>IFERROR(VLOOKUP(D4,DB!A:K,11,0),"")</f>
        <v>R4</v>
      </c>
      <c r="C4" s="94">
        <v>2</v>
      </c>
      <c r="D4" s="92" t="s">
        <v>38895</v>
      </c>
      <c r="E4" s="95" t="s">
        <v>39021</v>
      </c>
      <c r="F4" s="96"/>
      <c r="G4" s="136">
        <f t="shared" ca="1" si="0"/>
        <v>45969.715343750002</v>
      </c>
      <c r="H4" s="96">
        <v>45969.690370370372</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136">
        <f t="shared" ca="1" si="0"/>
        <v>45969.715343750002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45969.715343750002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45969.715343750002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45969.715343750002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45969.715343750002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45969.715343750002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45969.715343750002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45969.715343750002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45969.715343750002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45969.715343750002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45969.715343750002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45969.715343750002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45969.715343750002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45969.715343750002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45969.715343750002</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45969.715343750002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45969.715343750002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45969.715343750002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45969.715343750002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45969.715343750002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45969.715343750002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45969.715343750002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45969.715343750002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45969.715343750002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45969.715343750002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45969.715343750002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45969.715343750002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45969.715343750002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45969.715343750002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45969.715343750002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45969.715343750002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45969.715343750002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45969.715343750002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45969.715343750002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45969.715343750002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45969.715343750002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45969.715343750002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45969.715343750002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45969.715343750002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45969.715343750002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45969.715343750002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45969.715343750002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45969.715343750002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45969.715343750002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45969.715343750002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45969.715343750002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45969.715343750002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45969.715343750002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45969.715343750002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45969.715343750002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45969.715343750002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45969.715343750002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45969.715343750002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45969.715343750002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45969.715343750002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45969.715343750002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45969.715343750002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45969.715343750002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45969.715343750002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45969.715343750002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45969.715343750002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45969.715343750002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45969.715343750002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45969.715343750002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45969.715343750002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45969.715343750002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45969.715343750002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45969.715343750002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45969.715343750002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45969.715343750002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45969.715343750002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45969.715343750002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45969.715343750002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45969.715343750002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45969.715343750002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45969.715343750002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45969.715343750002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45969.715343750002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45969.715343750002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45969.715343750002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45969.715343750002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45969.715343750002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45969.715343750002</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77.88328356481361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43.526466435185284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6" ca="1" si="1">IFERROR(NOW()-F4,"")</f>
        <v>21.054232638889516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45969.715343750002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45969.715343750002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45969.715343750002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45969.715343750002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45969.715343750002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45969.715343750002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45969.715343750002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45969.715343750002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45969.715343750002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45969.715343750002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45969.715343750002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45969.715343750002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45969.715343750002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45969.715343750002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45969.715343750002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45969.715343750002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45969.715343750002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45969.715343750002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45969.715343750002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45969.715343750002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45969.715343750002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45969.715343750002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45969.715343750002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45969.715343750002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45969.715343750002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45969.715343750002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45969.715343750002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45969.715343750002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45969.715343750002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45969.715343750002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45969.715343750002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45969.715343750002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45969.715343750002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45969.715343750002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45969.715343750002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45969.715343750002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45969.715343750002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45969.715343750002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45969.715343750002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45969.715343750002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45969.715343750002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45969.715343750002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45969.715343750002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45969.715343750002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45969.715343750002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45969.715343750002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45969.715343750002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45969.715343750002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45969.715343750002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45969.715343750002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45969.715343750002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45969.715343750002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45969.715343750002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45969.715343750002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45969.715343750002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45969.715343750002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45969.715343750002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45969.715343750002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45969.715343750002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45969.715343750002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45969.715343750002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45969.715343750002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45969.715343750002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45969.715343750002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45969.715343750002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45969.715343750002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45969.715343750002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45969.715343750002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45969.715343750002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45969.715343750002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45969.715343750002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45969.715343750002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45969.715343750002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45969.715343750002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45969.715343750002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45969.715343750002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45969.715343750002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45969.715343750002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45969.715343750002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45969.715343750002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45969.715343750002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45969.715343750002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45969.715343750002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45969.715343750002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45969.715343750002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45969.715343750002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45969.715343750002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45969.715343750002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45969.715343750002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45969.715343750002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45969.715343750002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45969.715343750002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45969.715343750002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45969.715343750002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45969.715343750002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45969.715343750002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45969.715343750002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45969.715343750002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45969.715343750002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45969.715343750002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45969.715343750002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45969.715343750002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45969.715343750002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45969.715343750002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45969.715343750002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45969.715343750002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45969.715343750002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45969.715343750002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45969.715343750002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45969.715343750002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45969.715343750002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45969.715343750002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45969.715343750002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45969.715343750002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45969.715343750002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45969.715343750002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45969.715343750002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45969.715343750002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45969.715343750002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45969.715343750002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45969.715343750002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45969.715343750002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45969.715343750002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45969.715343750002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45969.715343750002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45969.715343750002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45969.715343750002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45969.715343750002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45969.715343750002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45969.715343750002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45969.715343750002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45969.715343750002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45969.715343750002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45969.715343750002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45969.715343750002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45969.715343750002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45969.715343750002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45969.715343750002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45969.715343750002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45969.715343750002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45969.715343750002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45969.715343750002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45969.715343750002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45969.715343750002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45969.715343750002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45969.715343750002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45969.715343750002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45969.715343750002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45969.715343750002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45969.715343750002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45969.715343750002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45969.715343750002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45969.715343750002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45969.715343750002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45969.715343750002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45969.715343750002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45969.715343750002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45969.715343750002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45969.715343750002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45969.715343750002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45969.715343750002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45969.715343750002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45969.715343750002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45969.715343750002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45969.715343750002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45969.715343750002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45969.715343750002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45969.715343750002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45969.715343750002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45969.715343750002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45969.715343750002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45969.715343750002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45969.715343750002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45969.715343750002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45969.715343750002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45969.715343750002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45969.715343750002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45969.715343750002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45969.715343750002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45969.715343750002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45969.715343750002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45969.715343750002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45969.715343750002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45969.715343750002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45969.715343750002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45969.715343750002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45969.715343750002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45969.715343750002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45969.715343750002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45969.715343750002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45969.715343750002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45969.715343750002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45969.715343750002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45969.715343750002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45969.715343750002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45969.715343750002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45969.715343750002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45969.715343750002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45969.715343750002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45969.715343750002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45969.715343750002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45969.715343750002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45969.715343750002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45969.715343750002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45969.715343750002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45969.715343750002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45969.715343750002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45969.715343750002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45969.715343750002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45969.715343750002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45969.715343750002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45969.715343750002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45969.715343750002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45969.715343750002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45969.715343750002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45969.715343750002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45969.715343750002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45969.715343750002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45969.715343750002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45969.715343750002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45969.715343750002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45969.715343750002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45969.715343750002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45969.715343750002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45969.715343750002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45969.715343750002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45969.715343750002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45969.715343750002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45969.715343750002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45969.715343750002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45969.715343750002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45969.715343750002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45969.715343750002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45969.715343750002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45969.715343750002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45969.715343750002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45969.715343750002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45969.715343750002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45969.715343750002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45969.715343750002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45969.715343750002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45969.715343750002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45969.715343750002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45969.715343750002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45969.715343750002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45969.715343750002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45969.715343750002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45969.715343750002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45969.715343750002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45969.715343750002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45969.715343750002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45969.715343750002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45969.715343750002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45969.715343750002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45969.715343750002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45969.715343750002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45969.715343750002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45969.715343750002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45969.715343750002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45969.715343750002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45969.715343750002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45969.715343750002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45969.715343750002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45969.715343750002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45969.715343750002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45969.715343750002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45969.715343750002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45969.715343750002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45969.715343750002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45969.715343750002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45969.715343750002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45969.715343750002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45969.715343750002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45969.715343750002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45969.715343750002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45969.715343750002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45969.715343750002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45969.715343750002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45969.715343750002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45969.715343750002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45969.715343750002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45969.715343750002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45969.715343750002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45969.715343750002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45969.715343750002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45969.715343750002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45969.715343750002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45969.715343750002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45969.715343750002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45969.715343750002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45969.715343750002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45969.715343750002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45969.715343750002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45969.715343750002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45969.715343750002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45969.715343750002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45969.715343750002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45969.715343750002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45969.715343750002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45969.715343750002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45969.715343750002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45969.715343750002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45969.715343750002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45969.715343750002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45969.715343750002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45969.715343750002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45969.715343750002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45969.715343750002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45969.715343750002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45969.715343750002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45969.715343750002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45969.715343750002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45969.715343750002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45969.715343750002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45969.715343750002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45969.715343750002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45969.715343750002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45969.715343750002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45969.715343750002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45969.715343750002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45969.715343750002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45969.715343750002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45969.715343750002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45969.715343750002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45969.715343750002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45969.715343750002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45969.715343750002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45969.715343750002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45969.715343750002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45969.715343750002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45969.715343750002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45969.715343750002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45969.715343750002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45969.715343750002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45969.715343750002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45969.715343750002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45969.715343750002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45969.715343750002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45969.715343750002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45969.715343750002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45969.715343750002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45969.715343750002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45969.715343750002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45969.715343750002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45969.715343750002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45969.715343750002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45969.715343750002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45969.715343750002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45969.715343750002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45969.715343750002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45969.715343750002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45969.715343750002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45969.715343750002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45969.715343750002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45969.715343750002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45969.715343750002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45969.715343750002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45969.715343750002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45969.715343750002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45969.715343750002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45969.715343750002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45969.715343750002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45969.715343750002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45969.715343750002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45969.715343750002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45969.715343750002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45969.715343750002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45969.715343750002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45969.715343750002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45969.715343750002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45969.715343750002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45969.715343750002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45969.715343750002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45969.715343750002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45969.715343750002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45969.715343750002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45969.715343750002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45969.715343750002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45969.715343750002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45969.715343750002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45969.715343750002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45969.715343750002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45969.715343750002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45969.715343750002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45969.715343750002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45969.715343750002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45969.715343750002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45969.715343750002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45969.715343750002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45969.715343750002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45969.715343750002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45969.715343750002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45969.715343750002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45969.715343750002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45969.715343750002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45969.715343750002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45969.715343750002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45969.715343750002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45969.715343750002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45969.715343750002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45969.715343750002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45969.715343750002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45969.715343750002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45969.715343750002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45969.715343750002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45969.715343750002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45969.715343750002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45969.715343750002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45969.715343750002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45969.715343750002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45969.715343750002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45969.715343750002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45969.715343750002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45969.715343750002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45969.715343750002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45969.715343750002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45969.715343750002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45969.715343750002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45969.715343750002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45969.715343750002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45969.715343750002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45969.715343750002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45969.715343750002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45969.715343750002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45969.715343750002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45969.715343750002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45969.715343750002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45969.715343750002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45969.715343750002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45969.715343750002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45969.715343750002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45969.715343750002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45969.715343750002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45969.715343750002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45969.715343750002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45969.715343750002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45969.715343750002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45969.715343750002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45969.715343750002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45969.715343750002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45969.715343750002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45969.715343750002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45969.715343750002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45969.715343750002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45969.715343750002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45969.715343750002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45969.715343750002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45969.715343750002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45969.715343750002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45969.715343750002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45969.715343750002</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