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09" documentId="120_S{2AC9BD13-BADA-5192-A53E-5A8FF88502F6}" xr6:coauthVersionLast="47" xr6:coauthVersionMax="47" xr10:uidLastSave="{F1340D8B-4FBF-40D6-B46E-E12D14056C7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<sst xmlns="http://schemas.openxmlformats.org/spreadsheetml/2006/main" count="180282" uniqueCount="39124">
  <si>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</si>
  <si>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</si>
  <si>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</si>
  <si>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</si>
  <si>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</si>
  <si>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</si>
  <si>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</si>
  <si>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</si>
  <si>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</si>
  <si>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</si>
  <si>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</si>
  <si>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</si>
  <si>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</si>
  <si>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</si>
  <si>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</si>
  <si>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</si>
  <si>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</si>
  <si>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</si>
  <si>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</si>
  <si>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</si>
  <si>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</si>
  <si>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</si>
  <si>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</si>
  <si>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</si>
  <si>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</si>
  <si>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</si>
  <si>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</si>
  <si>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</si>
  <si>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</si>
  <si>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</si>
  <si>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</si>
  <si>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</si>
  <si>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</si>
  <si>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</si>
  <si>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</si>
  <si>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</si>
  <si>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</si>
  <si>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</si>
  <si>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</si>
  <si>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</si>
  <si>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</si>
  <si>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</si>
  <si>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</si>
  <si>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</si>
  <si>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</si>
  <si>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</si>
  <si>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</si>
  <si>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</si>
  <si>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</si>
  <si>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</si>
  <si>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</si>
  <si>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</si>
  <si>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</si>
  <si>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</si>
  <si>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</si>
  <si>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</si>
  <si>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</si>
  <si>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</si>
  <si>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</si>
  <si>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</si>
  <si>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</si>
  <si>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</si>
  <si>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</si>
  <si>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</si>
  <si>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</si>
  <si>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</si>
  <si>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</si>
  <si>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</si>
  <si>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</si>
  <si>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</si>
  <si>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</si>
  <si>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</si>
  <si>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</si>
  <si>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</si>
  <si>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</si>
  <si>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</si>
  <si>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</si>
  <si>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</si>
  <si>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</si>
  <si>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</si>
  <si>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</si>
  <si>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</si>
  <si>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</si>
  <si>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</si>
  <si>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</si>
  <si>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</si>
  <si>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</si>
  <si>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</si>
  <si>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</si>
  <si>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</si>
  <si>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</si>
  <si>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</si>
  <si>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</si>
  <si>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</si>
  <si>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</si>
  <si>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</si>
  <si>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</si>
  <si>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</si>
  <si>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</si>
  <si>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</si>
  <si>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</si>
  <si>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</si>
  <si>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</si>
  <si>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</si>
  <si>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</si>
  <si>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</si>
  <si>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</si>
  <si>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</si>
  <si>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</si>
  <si>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</si>
  <si>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</si>
  <si>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</si>
  <si>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</si>
  <si>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</si>
  <si>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</si>
  <si>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</si>
  <si>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</si>
  <si>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</si>
  <si>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</si>
  <si>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</si>
  <si>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</si>
  <si>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</si>
  <si>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</si>
  <si>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</si>
  <si>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</si>
  <si>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</si>
  <si>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</si>
  <si>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</si>
  <si>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</si>
  <si>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</si>
  <si>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</si>
  <si>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</si>
  <si>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</si>
  <si>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</si>
  <si>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</si>
  <si>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</si>
  <si>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</si>
  <si>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</si>
  <si>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</si>
  <si>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</si>
  <si>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</si>
  <si>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</si>
  <si>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</si>
  <si>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</si>
  <si>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</si>
  <si>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</si>
  <si>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</si>
  <si>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</si>
  <si>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</si>
  <si>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</si>
  <si>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</si>
  <si>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</si>
  <si>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</si>
  <si>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</si>
  <si>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</si>
  <si>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</si>
  <si>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</si>
  <si>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</si>
  <si>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</si>
  <si>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</si>
  <si>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</si>
  <si>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</si>
  <si>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</si>
  <si>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</si>
  <si>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</si>
  <si>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</si>
  <si>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</si>
  <si>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</si>
  <si>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</si>
  <si>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</si>
  <si>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</si>
  <si>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</si>
  <si>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</si>
  <si>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</si>
  <si>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</si>
  <si>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</si>
  <si>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</si>
  <si>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</si>
  <si>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</si>
  <si>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</si>
  <si>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</si>
  <si>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</si>
  <si>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</si>
  <si>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</si>
  <si>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</si>
  <si>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</si>
  <si>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</si>
  <si>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</si>
  <si>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</si>
  <si>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</si>
  <si>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</si>
  <si>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</si>
  <si>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</si>
  <si>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</si>
  <si>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</si>
  <si>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</si>
  <si>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</si>
  <si>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</si>
  <si>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</si>
  <si>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</si>
  <si>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</si>
  <si>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</si>
  <si>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</si>
  <si>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</si>
  <si>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</si>
  <si>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</si>
  <si>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</si>
  <si>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</si>
  <si>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</si>
  <si>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</si>
  <si>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</si>
  <si>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</si>
  <si>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</si>
  <si>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</si>
  <si>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</si>
  <si>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</si>
  <si>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</si>
  <si>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</si>
  <si>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</si>
  <si>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</si>
  <si>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</si>
  <si>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</si>
  <si>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</si>
  <si>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</si>
  <si>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</si>
  <si>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</si>
  <si>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</si>
  <si>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</si>
  <si>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</si>
  <si>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</si>
  <si>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</si>
  <si>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</si>
  <si>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</si>
  <si>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</si>
  <si>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</si>
  <si>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</si>
  <si>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</si>
  <si>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</si>
  <si>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</si>
  <si>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</si>
  <si>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</si>
  <si>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</si>
  <si>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</si>
  <si>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</si>
  <si>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</si>
  <si>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</si>
  <si>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</si>
  <si>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</si>
  <si>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</si>
  <si>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</si>
  <si>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</si>
  <si>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</si>
  <si>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</si>
  <si>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</si>
  <si>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</si>
  <si>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</si>
  <si>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</si>
  <si>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</si>
  <si>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</si>
  <si>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</si>
  <si>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</si>
  <si>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</si>
  <si>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</si>
  <si>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</si>
  <si>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</si>
  <si>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</si>
  <si>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</si>
  <si>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</si>
  <si>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</si>
  <si>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</si>
  <si>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</si>
  <si>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</si>
  <si>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</si>
  <si>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</si>
  <si>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</si>
  <si>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</si>
  <si>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</si>
  <si>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</si>
  <si>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</si>
  <si>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</si>
  <si>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</si>
  <si>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</si>
  <si>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</si>
  <si>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</si>
  <si>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</si>
  <si>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</si>
  <si>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</si>
  <si>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</si>
  <si>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</si>
  <si>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</si>
  <si>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</si>
  <si>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</si>
  <si>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</si>
  <si>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</si>
  <si>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</si>
  <si>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</si>
  <si>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</si>
  <si>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</si>
  <si>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</si>
  <si>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</si>
  <si>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</si>
  <si>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</si>
  <si>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</si>
  <si>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</si>
  <si>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</si>
  <si>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</si>
  <si>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</si>
  <si>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</si>
  <si>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</si>
  <si>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</si>
  <si>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</si>
  <si>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</si>
  <si>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</si>
  <si>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</si>
  <si>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</si>
  <si>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</si>
  <si>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</si>
  <si>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</si>
  <si>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</si>
  <si>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</si>
  <si>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</si>
  <si>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</si>
  <si>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</si>
  <si>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</si>
  <si>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</si>
  <si>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</si>
  <si>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</si>
  <si>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</si>
  <si>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</si>
  <si>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</si>
  <si>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</si>
  <si>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</si>
  <si>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</si>
  <si>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</si>
  <si>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</si>
  <si>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</si>
  <si>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</si>
  <si>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</si>
  <si>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</si>
  <si>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</si>
  <si>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</si>
  <si>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</si>
  <si>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</si>
  <si>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</si>
  <si>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</si>
  <si>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</si>
  <si>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</si>
  <si>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</si>
  <si>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</si>
  <si>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</si>
  <si>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</si>
  <si>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</si>
  <si>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</si>
  <si>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</si>
  <si>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</si>
  <si>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</si>
  <si>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</si>
  <si>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</si>
  <si>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</si>
  <si>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</si>
  <si>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</si>
  <si>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</si>
  <si>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</si>
  <si>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</si>
  <si>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</si>
  <si>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</si>
  <si>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</si>
  <si>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</si>
  <si>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</si>
  <si>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</si>
  <si>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</si>
  <si>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</si>
  <si>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</si>
  <si>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</si>
  <si>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</si>
  <si>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</si>
  <si>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</si>
  <si>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</si>
  <si>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</si>
  <si>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</si>
  <si>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</si>
  <si>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</si>
  <si>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</si>
  <si>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</si>
  <si>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</si>
  <si>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</si>
  <si>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</si>
  <si>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</si>
  <si>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</si>
  <si>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</si>
  <si>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</si>
  <si>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</si>
  <si>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</si>
  <si>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</si>
  <si>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</si>
  <si>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</si>
  <si>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</si>
  <si>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</si>
  <si>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</si>
  <si>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</si>
  <si>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</si>
  <si>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</si>
  <si>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</si>
  <si>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</si>
  <si>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</si>
  <si>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</si>
  <si>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</si>
  <si>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</si>
  <si>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</si>
  <si>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</si>
  <si>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</si>
  <si>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</si>
  <si>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</si>
  <si>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</si>
  <si>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</si>
  <si>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</si>
  <si>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</si>
  <si>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</si>
  <si>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</si>
  <si>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</si>
  <si>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</si>
  <si>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</si>
  <si>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</si>
  <si>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</si>
  <si>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</si>
  <si>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</si>
  <si>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</si>
  <si>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</si>
  <si>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</si>
  <si>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</si>
  <si>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</si>
  <si>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</si>
  <si>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</si>
  <si>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</si>
  <si>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</si>
  <si>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</si>
  <si>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</si>
  <si>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</si>
  <si>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</si>
  <si>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</si>
  <si>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</si>
  <si>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</si>
  <si>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</si>
  <si>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</si>
  <si>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</si>
  <si>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</si>
  <si>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</si>
  <si>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</si>
  <si>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</si>
  <si>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</si>
  <si>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</si>
  <si>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</si>
  <si>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</si>
  <si>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</si>
  <si>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</si>
  <si>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</si>
  <si>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</si>
  <si>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</si>
  <si>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</si>
  <si>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</si>
  <si>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</si>
  <si>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</si>
  <si>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</si>
  <si>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</si>
  <si>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</si>
  <si>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</si>
  <si>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</si>
  <si>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</si>
  <si>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</si>
  <si>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</si>
  <si>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</si>
  <si>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</si>
  <si>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</si>
  <si>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</si>
  <si>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</si>
  <si>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</si>
  <si>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</si>
  <si>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</si>
  <si>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</si>
  <si>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</si>
  <si>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</si>
  <si>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</si>
  <si>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</si>
  <si>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</si>
  <si>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</si>
  <si>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</si>
  <si>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</si>
  <si>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</si>
  <si>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</si>
  <si>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</si>
  <si>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</si>
  <si>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</si>
  <si>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</si>
  <si>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</si>
  <si>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</si>
  <si>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</si>
  <si>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</si>
  <si>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</si>
  <si>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</si>
  <si>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</si>
  <si>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</si>
  <si>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</si>
  <si>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</si>
  <si>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</si>
  <si>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</si>
  <si>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</si>
  <si>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</si>
  <si>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</si>
  <si>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</si>
  <si>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</si>
  <si>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</si>
  <si>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</si>
  <si>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</si>
  <si>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</si>
  <si>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</si>
  <si>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</si>
  <si>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</si>
  <si>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</si>
  <si>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</si>
  <si>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</si>
  <si>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</si>
  <si>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</si>
  <si>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</si>
  <si>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</si>
  <si>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</si>
  <si>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</si>
  <si>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</si>
  <si>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</si>
  <si>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</si>
  <si>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</si>
  <si>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</si>
  <si>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</si>
  <si>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</si>
  <si>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</si>
  <si>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</si>
  <si>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</si>
  <si>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</si>
  <si>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</si>
  <si>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</si>
  <si>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</si>
  <si>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</si>
  <si>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</si>
  <si>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</si>
  <si>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</si>
  <si>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</si>
  <si>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</si>
  <si>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</si>
  <si>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</si>
  <si>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</si>
  <si>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</si>
  <si>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</si>
  <si>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</si>
  <si>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</si>
  <si>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</si>
  <si>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</si>
  <si>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</si>
  <si>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</si>
  <si>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</si>
  <si>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</si>
  <si>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</si>
  <si>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</si>
  <si>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</si>
  <si>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</si>
  <si>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</si>
  <si>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</si>
  <si>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</si>
  <si>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</si>
  <si>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</si>
  <si>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</si>
  <si>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</si>
  <si>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</si>
  <si>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</si>
  <si>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</si>
  <si>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</si>
  <si>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</si>
  <si>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</si>
  <si>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</si>
  <si>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</si>
  <si>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</si>
  <si>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</si>
  <si>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</si>
  <si>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</si>
  <si>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</si>
  <si>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</si>
  <si>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</si>
  <si>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</si>
  <si>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</si>
  <si>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</si>
  <si>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</si>
  <si>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</si>
  <si>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</si>
  <si>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</si>
  <si>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</si>
  <si>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</si>
  <si>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</si>
  <si>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</si>
  <si>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</si>
  <si>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</si>
  <si>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</si>
  <si>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</si>
  <si>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</si>
  <si>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</si>
  <si>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</si>
  <si>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</si>
  <si>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</si>
  <si>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</si>
  <si>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</si>
  <si>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</si>
  <si>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</si>
  <si>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</si>
  <si>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</si>
  <si>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</si>
  <si>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</si>
  <si>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</si>
  <si>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</si>
  <si>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</si>
  <si>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</si>
  <si>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</si>
  <si>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</si>
  <si>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</si>
  <si>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</si>
  <si>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</si>
  <si>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</si>
  <si>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</si>
  <si>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</si>
  <si>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</si>
  <si>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</si>
  <si>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</si>
  <si>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</si>
  <si>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</si>
  <si>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</si>
  <si>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</si>
  <si>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</si>
  <si>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</si>
  <si>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</si>
  <si>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</si>
  <si>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</si>
  <si>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</si>
  <si>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</si>
  <si>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</si>
  <si>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</si>
  <si>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</si>
  <si>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</si>
  <si>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</si>
  <si>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</si>
  <si>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</si>
  <si>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</si>
  <si>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</si>
  <si>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</si>
  <si>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</si>
  <si>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</si>
  <si>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</si>
  <si>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</si>
  <si>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</si>
  <si>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</si>
  <si>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</si>
  <si>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</si>
  <si>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</si>
  <si>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</si>
  <si>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</si>
  <si>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</si>
  <si>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</si>
  <si>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</si>
  <si>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</si>
  <si>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</si>
  <si>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</si>
  <si>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</si>
  <si>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</si>
  <si>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</si>
  <si>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</si>
  <si>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</si>
  <si>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</si>
  <si>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</si>
  <si>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</si>
  <si>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</si>
  <si>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</si>
  <si>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</si>
  <si>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</si>
  <si>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</si>
  <si>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</si>
  <si>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</si>
  <si>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</si>
  <si>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</si>
  <si>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</si>
  <si>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</si>
  <si>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</si>
  <si>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</si>
  <si>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</si>
  <si>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</si>
  <si>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</si>
  <si>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</si>
  <si>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</si>
  <si>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</si>
  <si>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</si>
  <si>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</si>
  <si>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</si>
  <si>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</si>
  <si>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</si>
  <si>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</si>
  <si>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</si>
  <si>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</si>
  <si>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</si>
  <si>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</si>
  <si>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</si>
  <si>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</si>
  <si>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</si>
  <si>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</si>
  <si>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</si>
  <si>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</si>
  <si>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</si>
  <si>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</si>
  <si>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</si>
  <si>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</si>
  <si>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</si>
  <si>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</si>
  <si>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</si>
  <si>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</si>
  <si>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</si>
  <si>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</si>
  <si>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</si>
  <si>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</si>
  <si>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</si>
  <si>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</si>
  <si>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</si>
  <si>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</si>
  <si>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</si>
  <si>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</si>
  <si>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</si>
  <si>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</si>
  <si>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</si>
  <si>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</si>
  <si>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</si>
  <si>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</si>
  <si>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</si>
  <si>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</si>
  <si>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</si>
  <si>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</si>
  <si>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</si>
  <si>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</si>
  <si>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</si>
  <si>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</si>
  <si>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</si>
  <si>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</si>
  <si>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</si>
  <si>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</si>
  <si>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</si>
  <si>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</si>
  <si>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</si>
  <si>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</si>
  <si>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</si>
  <si>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</si>
  <si>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</si>
  <si>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</si>
  <si>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</si>
  <si>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</si>
  <si>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</si>
  <si>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</si>
  <si>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</si>
  <si>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</si>
  <si>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</si>
  <si>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</si>
  <si>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</si>
  <si>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</si>
  <si>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</si>
  <si>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</si>
  <si>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</si>
  <si>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</si>
  <si>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</si>
  <si>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</si>
  <si>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</si>
  <si>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</si>
  <si>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</si>
  <si>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</si>
  <si>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</si>
  <si>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</si>
  <si>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</si>
  <si>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</si>
  <si>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</si>
  <si>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</si>
  <si>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</si>
  <si>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</si>
  <si>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</si>
  <si>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</si>
  <si>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</si>
  <si>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</si>
  <si>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</si>
  <si>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</si>
  <si>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</si>
  <si>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</si>
  <si>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</si>
  <si>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</si>
  <si>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</si>
  <si>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</si>
  <si>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</si>
  <si>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</si>
  <si>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</si>
  <si>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</si>
  <si>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</si>
  <si>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</si>
  <si>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</si>
  <si>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</si>
  <si>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</si>
  <si>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</si>
  <si>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</si>
  <si>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</si>
  <si>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</si>
  <si>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</si>
  <si>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</si>
  <si>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</si>
  <si>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</si>
  <si>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</si>
  <si>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</si>
  <si>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</si>
  <si>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</si>
  <si>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</si>
  <si>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</si>
  <si>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</si>
  <si>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</si>
  <si>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</si>
  <si>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</si>
  <si>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</si>
  <si>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</si>
  <si>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</si>
  <si>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</si>
  <si>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</si>
  <si>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</si>
  <si>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</si>
  <si>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</si>
  <si>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</si>
  <si>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</si>
  <si>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</si>
  <si>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</si>
  <si>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</si>
  <si>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</si>
  <si>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</si>
  <si>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</si>
  <si>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</si>
  <si>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</si>
  <si>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</si>
  <si>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</si>
  <si>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</si>
  <si>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</si>
  <si>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</si>
  <si>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</si>
  <si>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</si>
  <si>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</si>
  <si>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</si>
  <si>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</si>
  <si>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</si>
  <si>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</si>
  <si>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</si>
  <si>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</si>
  <si>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</si>
  <si>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</si>
  <si>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</si>
  <si>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</si>
  <si>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</si>
  <si>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</si>
  <si>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</si>
  <si>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</si>
  <si>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</si>
  <si>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</si>
  <si>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</si>
  <si>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</si>
  <si>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</si>
  <si>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</si>
  <si>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</si>
  <si>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</si>
  <si>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</si>
  <si>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</si>
  <si>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</si>
  <si>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</si>
  <si>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</si>
  <si>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</si>
  <si>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</si>
  <si>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</si>
  <si>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</si>
  <si>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</si>
  <si>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</si>
  <si>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</si>
  <si>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</si>
  <si>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</si>
  <si>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</si>
  <si>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</si>
  <si>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</si>
  <si>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</si>
  <si>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</si>
  <si>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</si>
  <si>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</si>
  <si>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</si>
  <si>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</si>
  <si>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</si>
  <si>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</si>
  <si>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</si>
  <si>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</si>
  <si>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</si>
  <si>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</si>
  <si>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</si>
  <si>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</si>
  <si>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</si>
  <si>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</si>
  <si>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</si>
  <si>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</si>
  <si>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</si>
  <si>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</si>
  <si>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</si>
  <si>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</si>
  <si>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</si>
  <si>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</si>
  <si>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</si>
  <si>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</si>
  <si>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</si>
  <si>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</si>
  <si>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</si>
  <si>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</si>
  <si>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</si>
  <si>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</si>
  <si>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</si>
  <si>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</si>
  <si>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</si>
  <si>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</si>
  <si>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</si>
  <si>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</si>
  <si>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</si>
  <si>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</si>
  <si>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</si>
  <si>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</si>
  <si>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</si>
  <si>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</si>
  <si>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</si>
  <si>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</si>
  <si>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</si>
  <si>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</si>
  <si>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</si>
  <si>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</si>
  <si>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</si>
  <si>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</si>
  <si>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</si>
  <si>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</si>
  <si>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</si>
  <si>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</si>
  <si>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</si>
  <si>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</si>
  <si>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</si>
  <si>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</si>
  <si>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</si>
  <si>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</si>
  <si>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</si>
  <si>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</si>
  <si>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</si>
  <si>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</si>
  <si>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</si>
  <si>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</si>
  <si>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</si>
  <si>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</si>
  <si>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</si>
  <si>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</si>
  <si>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</si>
  <si>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</si>
  <si>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</si>
  <si>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</si>
  <si>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</si>
  <si>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</si>
  <si>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</si>
  <si>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</si>
  <si>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</si>
  <si>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</si>
  <si>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</si>
  <si>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</si>
  <si>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</si>
  <si>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</si>
  <si>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</si>
  <si>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</si>
  <si>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</si>
  <si>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</si>
  <si>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</si>
  <si>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</si>
  <si>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</si>
  <si>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</si>
  <si>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</si>
  <si>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</si>
  <si>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</si>
  <si>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</si>
  <si>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</si>
  <si>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</si>
  <si>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</si>
  <si>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</si>
  <si>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</si>
  <si>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</si>
  <si>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</si>
  <si>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</si>
  <si>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</si>
  <si>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</si>
  <si>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</si>
  <si>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</si>
  <si>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</si>
  <si>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</si>
  <si>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</si>
  <si>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</si>
  <si>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</si>
  <si>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</si>
  <si>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</si>
  <si>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</si>
  <si>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</si>
  <si>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</si>
  <si>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</si>
  <si>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</si>
  <si>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</si>
  <si>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</si>
  <si>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</si>
  <si>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</si>
  <si>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</si>
  <si>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</si>
  <si>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</si>
  <si>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</si>
  <si>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</si>
  <si>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</si>
  <si>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</si>
  <si>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</si>
  <si>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</si>
  <si>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</si>
  <si>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</si>
  <si>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</si>
  <si>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</si>
  <si>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</si>
  <si>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</si>
  <si>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</si>
  <si>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</si>
  <si>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</si>
  <si>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</si>
  <si>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</si>
  <si>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</si>
  <si>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</si>
  <si>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</si>
  <si>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</si>
  <si>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</si>
  <si>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</si>
  <si>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</si>
  <si>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</si>
  <si>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</si>
  <si>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</si>
  <si>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</si>
  <si>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</si>
  <si>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</si>
  <si>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</si>
  <si>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</si>
  <si>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</si>
  <si>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</si>
  <si>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</si>
  <si>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</si>
  <si>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</si>
  <si>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</si>
  <si>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</si>
  <si>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</si>
  <si>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</si>
  <si>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</si>
  <si>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</si>
  <si>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</si>
  <si>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</si>
  <si>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</si>
  <si>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</si>
  <si>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</si>
  <si>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</si>
  <si>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</si>
  <si>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</si>
  <si>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</si>
  <si>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</si>
  <si>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</si>
  <si>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</si>
  <si>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</si>
  <si>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</si>
  <si>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</si>
  <si>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</si>
  <si>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</si>
  <si>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</si>
  <si>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</si>
  <si>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</si>
  <si>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</si>
  <si>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</si>
  <si>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</si>
  <si>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</si>
  <si>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</si>
  <si>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</si>
  <si>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</si>
  <si>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</si>
  <si>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</si>
  <si>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</si>
  <si>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</si>
  <si>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</si>
  <si>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</si>
  <si>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</si>
  <si>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</si>
  <si>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</si>
  <si>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</si>
  <si>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</si>
  <si>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</si>
  <si>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</si>
  <si>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</si>
  <si>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</si>
  <si>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</si>
  <si>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</si>
  <si>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</si>
  <si>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</si>
  <si>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</si>
  <si>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</si>
  <si>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</si>
  <si>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</si>
  <si>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</si>
  <si>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</si>
  <si>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</si>
  <si>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</si>
  <si>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</si>
  <si>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</si>
  <si>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</si>
  <si>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</si>
  <si>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</si>
  <si>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</si>
  <si>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</si>
  <si>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</si>
  <si>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</si>
  <si>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</si>
  <si>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</si>
  <si>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</si>
  <si>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</si>
  <si>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</si>
  <si>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</si>
  <si>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</si>
  <si>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</si>
  <si>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</si>
  <si>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</si>
  <si>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</si>
  <si>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</si>
  <si>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</si>
  <si>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</si>
  <si>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</si>
  <si>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</si>
  <si>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</si>
  <si>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</si>
  <si>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</si>
  <si>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</si>
  <si>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</si>
  <si>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</si>
  <si>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</si>
  <si>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</si>
  <si>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</si>
  <si>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</si>
  <si>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</si>
  <si>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</si>
  <si>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</si>
  <si>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</si>
  <si>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</si>
  <si>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</si>
  <si>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</si>
  <si>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</si>
  <si>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</si>
  <si>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</si>
  <si>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</si>
  <si>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</si>
  <si>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</si>
  <si>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</si>
  <si>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</si>
  <si>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</si>
  <si>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</si>
  <si>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</si>
  <si>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</si>
  <si>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</si>
  <si>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</si>
  <si>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</si>
  <si>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</si>
  <si>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</si>
  <si>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</si>
  <si>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</si>
  <si>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</si>
  <si>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</si>
  <si>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</si>
  <si>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</si>
  <si>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</si>
  <si>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</si>
  <si>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</si>
  <si>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</si>
  <si>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</si>
  <si>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</si>
  <si>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</si>
  <si>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</si>
  <si>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</si>
  <si>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</si>
  <si>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</si>
  <si>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</si>
  <si>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</si>
  <si>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</si>
  <si>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</si>
  <si>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</si>
  <si>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</si>
  <si>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</si>
  <si>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</si>
  <si>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</si>
  <si>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</si>
  <si>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</si>
  <si>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</si>
  <si>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</si>
  <si>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</si>
  <si>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</si>
  <si>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</si>
  <si>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</si>
  <si>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</si>
  <si>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</si>
  <si>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</si>
  <si>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</si>
  <si>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</si>
  <si>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</si>
  <si>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</si>
  <si>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</si>
  <si>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</si>
  <si>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</si>
  <si>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</si>
  <si>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</si>
  <si>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</si>
  <si>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</si>
  <si>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</si>
  <si>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</si>
  <si>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</si>
  <si>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</si>
  <si>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</si>
  <si>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</si>
  <si>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</si>
  <si>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</si>
  <si>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</si>
  <si>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</si>
  <si>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</si>
  <si>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</si>
  <si>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</si>
  <si>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</si>
  <si>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</si>
  <si>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</si>
  <si>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</si>
  <si>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</si>
  <si>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</si>
  <si>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</si>
  <si>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</si>
  <si>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</si>
  <si>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</si>
  <si>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</si>
  <si>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</si>
  <si>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</si>
  <si>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</si>
  <si>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</si>
  <si>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</si>
  <si>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</si>
  <si>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</si>
  <si>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</si>
  <si>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</si>
  <si>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</si>
  <si>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</si>
  <si>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</si>
  <si>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</si>
  <si>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</si>
  <si>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</si>
  <si>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</si>
  <si>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</si>
  <si>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</si>
  <si>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</si>
  <si>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</si>
  <si>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</si>
  <si>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</si>
  <si>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</si>
  <si>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</si>
  <si>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</si>
  <si>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</si>
  <si>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</si>
  <si>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</si>
  <si>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</si>
  <si>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</si>
  <si>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</si>
  <si>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</si>
  <si>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</si>
  <si>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</si>
  <si>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</si>
  <si>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</si>
  <si>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</si>
  <si>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</si>
  <si>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</si>
  <si>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</si>
  <si>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</si>
  <si>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</si>
  <si>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</si>
  <si>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</si>
  <si>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</si>
  <si>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</si>
  <si>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</si>
  <si>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</si>
  <si>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</si>
  <si>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</si>
  <si>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</si>
  <si>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</si>
  <si>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</si>
  <si>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</si>
  <si>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</si>
  <si>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</si>
  <si>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</si>
  <si>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</si>
  <si>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</si>
  <si>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</si>
  <si>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</si>
  <si>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</si>
  <si>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</si>
  <si>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</si>
  <si>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</si>
  <si>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</si>
  <si>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</si>
  <si>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</si>
  <si>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</si>
  <si>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</si>
  <si>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</si>
  <si>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</si>
  <si>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</si>
  <si>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</si>
  <si>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</si>
  <si>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</si>
  <si>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</si>
  <si>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</si>
  <si>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</si>
  <si>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</si>
  <si>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</si>
  <si>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</si>
  <si>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</si>
  <si>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</si>
  <si>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</si>
  <si>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</si>
  <si>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</si>
  <si>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</si>
  <si>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</si>
  <si>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</si>
  <si>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</si>
  <si>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</si>
  <si>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</si>
  <si>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</si>
  <si>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</si>
  <si>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</si>
  <si>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</si>
  <si>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</si>
  <si>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</si>
  <si>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</si>
  <si>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</si>
  <si>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</si>
  <si>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</si>
  <si>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</si>
  <si>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</si>
  <si>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</si>
  <si>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</si>
  <si>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</si>
  <si>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</si>
  <si>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</si>
  <si>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</si>
  <si>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</si>
  <si>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</si>
  <si>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</si>
  <si>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</si>
  <si>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</si>
  <si>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</si>
  <si>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</si>
  <si>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</si>
  <si>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</si>
  <si>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</si>
  <si>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</si>
  <si>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</si>
  <si>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</si>
  <si>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</si>
  <si>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</si>
  <si>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</si>
  <si>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</si>
  <si>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</si>
  <si>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</si>
  <si>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</si>
  <si>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</si>
  <si>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</si>
  <si>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</si>
  <si>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</si>
  <si>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</si>
  <si>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</si>
  <si>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</si>
  <si>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</si>
  <si>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</si>
  <si>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</si>
  <si>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</si>
  <si>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</si>
  <si>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</si>
  <si>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</si>
  <si>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</si>
  <si>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</si>
  <si>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</si>
  <si>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</si>
  <si>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</si>
  <si>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</si>
  <si>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</si>
  <si>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</si>
  <si>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</si>
  <si>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</si>
  <si>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</si>
  <si>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</si>
  <si>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</si>
  <si>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</si>
  <si>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</si>
  <si>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</si>
  <si>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</si>
  <si>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</si>
  <si>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</si>
  <si>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</si>
  <si>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</si>
  <si>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</si>
  <si>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</si>
  <si>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</si>
  <si>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</si>
  <si>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</si>
  <si>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</si>
  <si>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</si>
  <si>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</si>
  <si>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</si>
  <si>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</si>
  <si>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</si>
  <si>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</si>
  <si>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</si>
  <si>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</si>
  <si>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</si>
  <si>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</si>
  <si>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</si>
  <si>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</si>
  <si>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</si>
  <si>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</si>
  <si>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</si>
  <si>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</si>
  <si>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</si>
  <si>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</si>
  <si>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</si>
  <si>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</si>
  <si>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</si>
  <si>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</si>
  <si>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</si>
  <si>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</si>
  <si>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</si>
  <si>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</si>
  <si>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</si>
  <si>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</si>
  <si>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</si>
  <si>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</si>
  <si>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</si>
  <si>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</si>
  <si>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</si>
  <si>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</si>
  <si>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</si>
  <si>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</si>
  <si>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</si>
  <si>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</si>
  <si>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</si>
  <si>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</si>
  <si>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</si>
  <si>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</si>
  <si>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</si>
  <si>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</si>
  <si>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</si>
  <si>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</si>
  <si>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</si>
  <si>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</si>
  <si>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</si>
  <si>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</si>
  <si>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</si>
  <si>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</si>
  <si>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</si>
  <si>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</si>
  <si>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</si>
  <si>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</si>
  <si>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</si>
  <si>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</si>
  <si>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</si>
  <si>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</si>
  <si>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</si>
  <si>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</si>
  <si>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</si>
  <si>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</si>
  <si>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</si>
  <si>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</si>
  <si>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</si>
  <si>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</si>
  <si>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</si>
  <si>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</si>
  <si>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</si>
  <si>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</si>
  <si>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</si>
  <si>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</si>
  <si>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</si>
  <si>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</si>
  <si>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</si>
  <si>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</si>
  <si>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</si>
  <si>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</si>
  <si>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</si>
  <si>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</si>
  <si>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</si>
  <si>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</si>
  <si>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</si>
  <si>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</si>
  <si>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</si>
  <si>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</si>
  <si>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</si>
  <si>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</si>
  <si>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</si>
  <si>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</si>
  <si>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</si>
  <si>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</si>
  <si>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</si>
  <si>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</si>
  <si>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</si>
  <si>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</si>
  <si>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</si>
  <si>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</si>
  <si>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</si>
  <si>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</si>
  <si>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</si>
  <si>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</si>
  <si>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</si>
  <si>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</si>
  <si>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</si>
  <si>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</si>
  <si>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</si>
  <si>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</si>
  <si>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</si>
  <si>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</si>
  <si>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</si>
  <si>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</si>
  <si>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</si>
  <si>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</si>
  <si>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</si>
  <si>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</si>
  <si>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</si>
  <si>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</si>
  <si>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</si>
  <si>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</si>
  <si>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</si>
  <si>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</si>
  <si>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</si>
  <si>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</si>
  <si>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</si>
  <si>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</si>
  <si>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</si>
  <si>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</si>
  <si>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</si>
  <si>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</si>
  <si>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</si>
  <si>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</si>
  <si>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</si>
  <si>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</si>
  <si>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</si>
  <si>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</si>
  <si>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</si>
  <si>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</si>
  <si>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</si>
  <si>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</si>
  <si>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</si>
  <si>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</si>
  <si>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</si>
  <si>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</si>
  <si>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</si>
  <si>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</si>
  <si>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</si>
  <si>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</si>
  <si>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</si>
  <si>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</si>
  <si>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</si>
  <si>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</si>
  <si>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</si>
  <si>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</si>
  <si>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</si>
  <si>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</si>
  <si>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</si>
  <si>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</si>
  <si>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</si>
  <si>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</si>
  <si>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</si>
  <si>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</si>
  <si>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</si>
  <si>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</si>
  <si>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</si>
  <si>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</si>
  <si>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</si>
  <si>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</si>
  <si>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</si>
  <si>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</si>
  <si>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</si>
  <si>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</si>
  <si>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</si>
  <si>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</si>
  <si>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</si>
  <si>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</si>
  <si>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</si>
  <si>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</si>
  <si>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</si>
  <si>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</si>
  <si>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</si>
  <si>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</si>
  <si>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</si>
  <si>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</si>
  <si>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</si>
  <si>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</si>
  <si>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</si>
  <si>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</si>
  <si>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</si>
  <si>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</si>
  <si>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</si>
  <si>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</si>
  <si>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</si>
  <si>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</si>
  <si>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</si>
  <si>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</si>
  <si>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</si>
  <si>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</si>
  <si>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</si>
  <si>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</si>
  <si>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</si>
  <si>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</si>
  <si>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</si>
  <si>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</si>
  <si>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</si>
  <si>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</si>
  <si>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</si>
  <si>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</si>
  <si>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</si>
  <si>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</si>
  <si>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</si>
  <si>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</si>
  <si>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</si>
  <si>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</si>
  <si>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</si>
  <si>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</si>
  <si>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</si>
  <si>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</si>
  <si>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</si>
  <si>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</si>
  <si>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</si>
  <si>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</si>
  <si>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</si>
  <si>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</si>
  <si>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</si>
  <si>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</si>
  <si>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</si>
  <si>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</si>
  <si>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</si>
  <si>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</si>
  <si>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</si>
  <si>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</si>
  <si>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</si>
  <si>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</si>
  <si>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</si>
  <si>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</si>
  <si>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</si>
  <si>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</si>
  <si>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</si>
  <si>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</si>
  <si>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</si>
  <si>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</si>
  <si>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</si>
  <si>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</si>
  <si>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</si>
  <si>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</si>
  <si>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</si>
  <si>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</si>
  <si>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</si>
  <si>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</si>
  <si>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</si>
  <si>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</si>
  <si>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</si>
  <si>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</si>
  <si>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</si>
  <si>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</si>
  <si>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</si>
  <si>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</si>
  <si>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</si>
  <si>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</si>
  <si>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</si>
  <si>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</si>
  <si>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</si>
  <si>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</si>
  <si>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</si>
  <si>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</si>
  <si>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</si>
  <si>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</si>
  <si>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</si>
  <si>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</si>
  <si>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</si>
  <si>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</si>
  <si>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</si>
  <si>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</si>
  <si>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</si>
  <si>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</si>
  <si>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</si>
  <si>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</si>
  <si>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</si>
  <si>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</si>
  <si>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</si>
  <si>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</si>
  <si>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</si>
  <si>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</si>
  <si>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</si>
  <si>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</si>
  <si>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</si>
  <si>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</si>
  <si>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</si>
  <si>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</si>
  <si>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</si>
  <si>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</si>
  <si>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</si>
  <si>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</si>
  <si>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</si>
  <si>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</si>
  <si>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</si>
  <si>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</si>
  <si>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</si>
  <si>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</si>
  <si>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</si>
  <si>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</si>
  <si>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</si>
  <si>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</si>
  <si>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</si>
  <si>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</si>
  <si>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</si>
  <si>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</si>
  <si>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</si>
  <si>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</si>
  <si>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</si>
  <si>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</si>
  <si>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</si>
  <si>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</si>
  <si>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</si>
  <si>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</si>
  <si>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</si>
  <si>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</si>
  <si>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</si>
  <si>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</si>
  <si>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</si>
  <si>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</si>
  <si>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</si>
  <si>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</si>
  <si>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</si>
  <si>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</si>
  <si>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</si>
  <si>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</si>
  <si>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</si>
  <si>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</si>
  <si>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</si>
  <si>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</si>
  <si>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</si>
  <si>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</si>
  <si>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</si>
  <si>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</si>
  <si>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</si>
  <si>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</si>
  <si>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</si>
  <si>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</si>
  <si>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</si>
  <si>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</si>
  <si>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</si>
  <si>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</si>
  <si>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</si>
  <si>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</si>
  <si>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</si>
  <si>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</si>
  <si>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</si>
  <si>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</si>
  <si>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</si>
  <si>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</si>
  <si>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</si>
  <si>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</si>
  <si>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</si>
  <si>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</si>
  <si>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</si>
  <si>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</si>
  <si>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</si>
  <si>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</si>
  <si>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</si>
  <si>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</si>
  <si>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</si>
  <si>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</si>
  <si>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</si>
  <si>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</si>
  <si>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</si>
  <si>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</si>
  <si>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</si>
  <si>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</si>
  <si>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</si>
  <si>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</si>
  <si>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</si>
  <si>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</si>
  <si>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</si>
  <si>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</si>
  <si>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</si>
  <si>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</si>
  <si>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</si>
  <si>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</si>
  <si>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</si>
  <si>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</si>
  <si>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</si>
  <si>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</si>
  <si>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</si>
  <si>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</si>
  <si>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</si>
  <si>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</si>
  <si>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</si>
  <si>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</si>
  <si>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</si>
  <si>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</si>
  <si>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</si>
  <si>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</si>
  <si>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</si>
  <si>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</si>
  <si>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</si>
  <si>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</si>
  <si>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</si>
  <si>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</si>
  <si>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</si>
  <si>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</si>
  <si>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</si>
  <si>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</si>
  <si>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</si>
  <si>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</si>
  <si>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</si>
  <si>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</si>
  <si>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</si>
  <si>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</si>
  <si>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</si>
  <si>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</si>
  <si>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</si>
  <si>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</si>
  <si>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</si>
  <si>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</si>
  <si>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</si>
  <si>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</si>
  <si>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</si>
  <si>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</si>
  <si>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</si>
  <si>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</si>
  <si>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</si>
  <si>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</si>
  <si>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</si>
  <si>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</si>
  <si>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</si>
  <si>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</si>
  <si>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</si>
  <si>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</si>
  <si>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</si>
  <si>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</si>
  <si>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</si>
  <si>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</si>
  <si>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</si>
  <si>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</si>
  <si>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</si>
  <si>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</si>
  <si>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</si>
  <si>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</si>
  <si>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</si>
  <si>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</si>
  <si>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</si>
  <si>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</si>
  <si>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</si>
  <si>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</si>
  <si>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</si>
  <si>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</si>
  <si>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</si>
  <si>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</si>
  <si>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</si>
  <si>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</si>
  <si>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</si>
  <si>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</si>
  <si>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</si>
  <si>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</si>
  <si>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</si>
  <si>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</si>
  <si>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</si>
  <si>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</si>
  <si>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</si>
  <si>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</si>
  <si>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</si>
  <si>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</si>
  <si>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</si>
  <si>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</si>
  <si>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</si>
  <si>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</si>
  <si>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</si>
  <si>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</si>
  <si>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</si>
  <si>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</si>
  <si>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</si>
  <si>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</si>
  <si>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</si>
  <si>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</si>
  <si>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</si>
  <si>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</si>
  <si>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</si>
  <si>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</si>
  <si>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</si>
  <si>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</si>
  <si>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</si>
  <si>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</si>
  <si>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</si>
  <si>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</si>
  <si>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</si>
  <si>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</si>
  <si>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</si>
  <si>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</si>
  <si>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</si>
  <si>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</si>
  <si>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</si>
  <si>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</si>
  <si>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</si>
  <si>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</si>
  <si>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</si>
  <si>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</si>
  <si>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</si>
  <si>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</si>
  <si>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</si>
  <si>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</si>
  <si>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</si>
  <si>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</si>
  <si>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</si>
  <si>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</si>
  <si>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</si>
  <si>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</si>
  <si>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</si>
  <si>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</si>
  <si>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</si>
  <si>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</si>
  <si>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</si>
  <si>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</si>
  <si>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</si>
  <si>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</si>
  <si>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</si>
  <si>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</si>
  <si>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</si>
  <si>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</si>
  <si>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</si>
  <si>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</si>
  <si>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</si>
  <si>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</si>
  <si>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</si>
  <si>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</si>
  <si>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</si>
  <si>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</si>
  <si>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</si>
  <si>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</si>
  <si>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</si>
  <si>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</si>
  <si>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</si>
  <si>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</si>
  <si>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</si>
  <si>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</si>
  <si>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</si>
  <si>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</si>
  <si>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</si>
  <si>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</si>
  <si>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</si>
  <si>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</si>
  <si>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</si>
  <si>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</si>
  <si>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</si>
  <si>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</si>
  <si>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</si>
  <si>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</si>
  <si>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</si>
  <si>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</si>
  <si>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</si>
  <si>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</si>
  <si>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</si>
  <si>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</si>
  <si>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</si>
  <si>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</si>
  <si>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</si>
  <si>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</si>
  <si>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</si>
  <si>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</si>
  <si>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</si>
  <si>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</si>
  <si>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</si>
  <si>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</si>
  <si>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</si>
  <si>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</si>
  <si>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</si>
  <si>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</si>
  <si>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</si>
  <si>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</si>
  <si>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</si>
  <si>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</si>
  <si>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</si>
  <si>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</si>
  <si>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</si>
  <si>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</si>
  <si>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</si>
  <si>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</si>
  <si>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</si>
  <si>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</si>
  <si>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</si>
  <si>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</si>
  <si>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</si>
  <si>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</si>
  <si>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</si>
  <si>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</si>
  <si>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</si>
  <si>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</si>
  <si>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</si>
  <si>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</si>
  <si>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</si>
  <si>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</si>
  <si>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</si>
  <si>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</si>
  <si>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</si>
  <si>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</si>
  <si>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</si>
  <si>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</si>
  <si>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</si>
  <si>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</si>
  <si>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</si>
  <si>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</si>
  <si>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</si>
  <si>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</si>
  <si>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</si>
  <si>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</si>
  <si>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</si>
  <si>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</si>
  <si>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</si>
  <si>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</si>
  <si>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</si>
  <si>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</si>
  <si>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</si>
  <si>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</si>
  <si>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</si>
  <si>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</si>
  <si>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</si>
  <si>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</si>
  <si>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</si>
  <si>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</si>
  <si>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</si>
  <si>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</si>
  <si>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</si>
  <si>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</si>
  <si>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</si>
  <si>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</si>
  <si>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</si>
  <si>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</si>
  <si>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</si>
  <si>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</si>
  <si>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</si>
  <si>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</si>
  <si>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</si>
  <si>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</si>
  <si>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</si>
  <si>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</si>
  <si>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</si>
  <si>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</si>
  <si>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</si>
  <si>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</si>
  <si>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</si>
  <si>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</si>
  <si>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</si>
  <si>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</si>
  <si>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</si>
  <si>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</si>
  <si>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</si>
  <si>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</si>
  <si>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</si>
  <si>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</si>
  <si>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</si>
  <si>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</si>
  <si>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</si>
  <si>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</si>
  <si>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</si>
  <si>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</si>
  <si>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</si>
  <si>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</si>
  <si>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</si>
  <si>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</si>
  <si>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</si>
  <si>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</si>
  <si>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</si>
  <si>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</si>
  <si>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</si>
  <si>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</si>
  <si>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</si>
  <si>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</si>
  <si>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</si>
  <si>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</si>
  <si>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</si>
  <si>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</si>
  <si>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</si>
  <si>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</si>
  <si>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</si>
  <si>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</si>
  <si>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</si>
  <si>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</si>
  <si>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</si>
  <si>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</si>
  <si>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</si>
  <si>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</si>
  <si>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</si>
  <si>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</si>
  <si>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</si>
  <si>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</si>
  <si>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</si>
  <si>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</si>
  <si>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</si>
  <si>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</si>
  <si>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</si>
  <si>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</si>
  <si>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</si>
  <si>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</si>
  <si>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</si>
  <si>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</si>
  <si>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</si>
  <si>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</si>
  <si>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</si>
  <si>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</si>
  <si>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</si>
  <si>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</si>
  <si>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</si>
  <si>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</si>
  <si>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</si>
  <si>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</si>
  <si>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</si>
  <si>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</si>
  <si>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</si>
  <si>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</si>
  <si>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</si>
  <si>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</si>
  <si>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</si>
  <si>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</si>
  <si>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</si>
  <si>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</si>
  <si>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</si>
  <si>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</si>
  <si>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</si>
  <si>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</si>
  <si>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</si>
  <si>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</si>
  <si>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</si>
  <si>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</si>
  <si>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</si>
  <si>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</si>
  <si>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</si>
  <si>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</si>
  <si>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</si>
  <si>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</si>
  <si>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</si>
  <si>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</si>
  <si>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</si>
  <si>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</si>
  <si>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</si>
  <si>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</si>
  <si>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</si>
  <si>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</si>
  <si>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</si>
  <si>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</si>
  <si>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</si>
  <si>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</si>
  <si>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</si>
  <si>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</si>
  <si>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</si>
  <si>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</si>
  <si>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</si>
  <si>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</si>
  <si>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</si>
  <si>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</si>
  <si>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</si>
  <si>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</si>
  <si>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</si>
  <si>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</si>
  <si>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</si>
  <si>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</si>
  <si>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</si>
  <si>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</si>
  <si>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</si>
  <si>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</si>
  <si>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</si>
  <si>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</si>
  <si>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</si>
  <si>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</si>
  <si>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</si>
  <si>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</si>
  <si>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</si>
  <si>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</si>
  <si>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</si>
  <si>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</si>
  <si>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</si>
  <si>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</si>
  <si>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</si>
  <si>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</si>
  <si>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</si>
  <si>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</si>
  <si>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</si>
  <si>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</si>
  <si>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</si>
  <si>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</si>
  <si>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</si>
  <si>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</si>
  <si>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</si>
  <si>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</si>
  <si>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</si>
  <si>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</si>
  <si>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</si>
  <si>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</si>
  <si>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</si>
  <si>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</si>
  <si>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</si>
  <si>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</si>
  <si>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</si>
  <si>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</si>
  <si>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</si>
  <si>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</si>
  <si>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</si>
  <si>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</si>
  <si>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</si>
  <si>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</si>
  <si>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</si>
  <si>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</si>
  <si>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</si>
  <si>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</si>
  <si>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</si>
  <si>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</si>
  <si>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</si>
  <si>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</si>
  <si>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</si>
  <si>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</si>
  <si>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</si>
  <si>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</si>
  <si>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</si>
  <si>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</si>
  <si>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</si>
  <si>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</si>
  <si>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</si>
  <si>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</si>
  <si>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</si>
  <si>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</si>
  <si>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</si>
  <si>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</si>
  <si>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</si>
  <si>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</si>
  <si>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</si>
  <si>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</si>
  <si>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</si>
  <si>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</si>
  <si>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</si>
  <si>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</si>
  <si>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</si>
  <si>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</si>
  <si>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</si>
  <si>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</si>
  <si>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</si>
  <si>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</si>
  <si>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</si>
  <si>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</si>
  <si>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</si>
  <si>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</si>
  <si>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</si>
  <si>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</si>
  <si>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</si>
  <si>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</si>
  <si>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</si>
  <si>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</si>
  <si>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</si>
  <si>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</si>
  <si>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</si>
  <si>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</si>
  <si>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</si>
  <si>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</si>
  <si>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</si>
  <si>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</si>
  <si>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</si>
  <si>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</si>
  <si>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</si>
  <si>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</si>
  <si>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</si>
  <si>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</si>
  <si>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</si>
  <si>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</si>
  <si>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</si>
  <si>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</si>
  <si>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</si>
  <si>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</si>
  <si>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</si>
  <si>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</si>
  <si>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</si>
  <si>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</si>
  <si>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</si>
  <si>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</si>
  <si>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</si>
  <si>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</si>
  <si>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</si>
  <si>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</si>
  <si>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</si>
  <si>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</si>
  <si>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</si>
  <si>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</si>
  <si>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</si>
  <si>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</si>
  <si>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</si>
  <si>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</si>
  <si>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</si>
  <si>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</si>
  <si>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</si>
  <si>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</si>
  <si>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</si>
  <si>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</si>
  <si>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</si>
  <si>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</si>
  <si>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</si>
  <si>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</si>
  <si>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</si>
  <si>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</si>
  <si>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</si>
  <si>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</si>
  <si>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</si>
  <si>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</si>
  <si>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</si>
  <si>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</si>
  <si>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</si>
  <si>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</si>
  <si>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</si>
  <si>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</si>
  <si>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</si>
  <si>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</si>
  <si>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</si>
  <si>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</si>
  <si>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</si>
  <si>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</si>
  <si>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</si>
  <si>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</si>
  <si>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</si>
  <si>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</si>
  <si>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</si>
  <si>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</si>
  <si>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</si>
  <si>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</si>
  <si>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</si>
  <si>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</si>
  <si>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</si>
  <si>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</si>
  <si>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</si>
  <si>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</si>
  <si>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</si>
  <si>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</si>
  <si>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</si>
  <si>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</si>
  <si>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</si>
  <si>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</si>
  <si>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</si>
  <si>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</si>
  <si>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</si>
  <si>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</si>
  <si>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</si>
  <si>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</si>
  <si>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</si>
  <si>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</si>
  <si>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</si>
  <si>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</si>
  <si>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</si>
  <si>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</si>
  <si>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</si>
  <si>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</si>
  <si>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</si>
  <si>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</si>
  <si>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</si>
  <si>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</si>
  <si>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</si>
  <si>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</si>
  <si>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</si>
  <si>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</si>
  <si>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</si>
  <si>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</si>
  <si>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</si>
  <si>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</si>
  <si>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</si>
  <si>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</si>
  <si>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</si>
  <si>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</si>
  <si>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</si>
  <si>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</si>
  <si>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</si>
  <si>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</si>
  <si>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</si>
  <si>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</si>
  <si>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</si>
  <si>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</si>
  <si>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</si>
  <si>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</si>
  <si>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</si>
  <si>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</si>
  <si>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</si>
  <si>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</si>
  <si>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</si>
  <si>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</si>
  <si>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</si>
  <si>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</si>
  <si>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</si>
  <si>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</si>
  <si>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</si>
  <si>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</si>
  <si>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</si>
  <si>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</si>
  <si>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</si>
  <si>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</si>
  <si>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</si>
  <si>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</si>
  <si>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</si>
  <si>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</si>
  <si>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</si>
  <si>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</si>
  <si>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</si>
  <si>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</si>
  <si>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</si>
  <si>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</si>
  <si>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</si>
  <si>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</si>
  <si>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</si>
  <si>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</si>
  <si>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</si>
  <si>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</si>
  <si>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</si>
  <si>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</si>
  <si>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</si>
  <si>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</si>
  <si>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</si>
  <si>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</si>
  <si>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</si>
  <si>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</si>
  <si>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</si>
  <si>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</si>
  <si>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</si>
  <si>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</si>
  <si>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</si>
  <si>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</si>
  <si>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</si>
  <si>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</si>
  <si>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</si>
  <si>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</si>
  <si>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</si>
  <si>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</si>
  <si>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</si>
  <si>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</si>
  <si>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</si>
  <si>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</si>
  <si>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</si>
  <si>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</si>
  <si>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</si>
  <si>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</si>
  <si>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</si>
  <si>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</si>
  <si>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</si>
  <si>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</si>
  <si>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</si>
  <si>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</si>
  <si>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</si>
  <si>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</si>
  <si>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</si>
  <si>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</si>
  <si>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</si>
  <si>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</si>
  <si>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</si>
  <si>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</si>
  <si>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</si>
  <si>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</si>
  <si>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</si>
  <si>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</si>
  <si>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</si>
  <si>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</si>
  <si>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</si>
  <si>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</si>
  <si>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</si>
  <si>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</si>
  <si>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</si>
  <si>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</si>
  <si>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</si>
  <si>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</si>
  <si>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</si>
  <si>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</si>
  <si>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</si>
  <si>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</si>
  <si>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</si>
  <si>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</si>
  <si>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</si>
  <si>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</si>
  <si>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</si>
  <si>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</si>
  <si>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</si>
  <si>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</si>
  <si>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</si>
  <si>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</si>
  <si>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</si>
  <si>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</si>
  <si>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</si>
  <si>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</si>
  <si>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</si>
  <si>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</si>
  <si>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</si>
  <si>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</si>
  <si>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</si>
  <si>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</si>
  <si>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</si>
  <si>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</si>
  <si>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</si>
  <si>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</si>
  <si>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</si>
  <si>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</si>
  <si>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</si>
  <si>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</si>
  <si>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</si>
  <si>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</si>
  <si>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</si>
  <si>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</si>
  <si>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</si>
  <si>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</si>
  <si>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</si>
  <si>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</si>
  <si>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</si>
  <si>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</si>
  <si>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</si>
  <si>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</si>
  <si>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</si>
  <si>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</si>
  <si>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</si>
  <si>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</si>
  <si>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</si>
  <si>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</si>
  <si>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</si>
  <si>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</si>
  <si>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</si>
  <si>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</si>
  <si>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</si>
  <si>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</si>
  <si>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</si>
  <si>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</si>
  <si>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</si>
  <si>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</si>
  <si>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</si>
  <si>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</si>
  <si>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</si>
  <si>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</si>
  <si>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</si>
  <si>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</si>
  <si>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</si>
  <si>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</si>
  <si>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</si>
  <si>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</si>
  <si>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</si>
  <si>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</si>
  <si>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</si>
  <si>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</si>
  <si>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</si>
  <si>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</si>
  <si>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</si>
  <si>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</si>
  <si>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</si>
  <si>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</si>
  <si>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</si>
  <si>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</si>
  <si>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</si>
  <si>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</si>
  <si>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</si>
  <si>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</si>
  <si>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</si>
  <si>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</si>
  <si>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</si>
  <si>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</si>
  <si>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</si>
  <si>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</si>
  <si>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</si>
  <si>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</si>
  <si>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</si>
  <si>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</si>
  <si>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</si>
  <si>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</si>
  <si>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</si>
  <si>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</si>
  <si>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</si>
  <si>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</si>
  <si>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</si>
  <si>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</si>
  <si>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</si>
  <si>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</si>
  <si>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</si>
  <si>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</si>
  <si>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</si>
  <si>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</si>
  <si>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</si>
  <si>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</si>
  <si>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</si>
  <si>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</si>
  <si>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</si>
  <si>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</si>
  <si>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</si>
  <si>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</si>
  <si>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</si>
  <si>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</si>
  <si>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</si>
  <si>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</si>
  <si>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</si>
  <si>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</si>
  <si>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</si>
  <si>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</si>
  <si>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</si>
  <si>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</si>
  <si>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</si>
  <si>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</si>
  <si>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</si>
  <si>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</si>
  <si>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</si>
  <si>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</si>
  <si>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</si>
  <si>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</si>
  <si>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</si>
  <si>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</si>
  <si>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</si>
  <si>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</si>
  <si>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</si>
  <si>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</si>
  <si>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</si>
  <si>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</si>
  <si>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</si>
  <si>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</si>
  <si>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</si>
  <si>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</si>
  <si>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</si>
  <si>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</si>
  <si>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</si>
  <si>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</si>
  <si>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</si>
  <si>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</si>
  <si>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</si>
  <si>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</si>
  <si>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</si>
  <si>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</si>
  <si>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</si>
  <si>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</si>
  <si>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</si>
  <si>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</si>
  <si>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</si>
  <si>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</si>
  <si>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</si>
  <si>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</si>
  <si>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</si>
  <si>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</si>
  <si>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</si>
  <si>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</si>
  <si>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</si>
  <si>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</si>
  <si>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</si>
  <si>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</si>
  <si>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</si>
  <si>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</si>
  <si>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</si>
  <si>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</si>
  <si>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</si>
  <si>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</si>
  <si>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</si>
  <si>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</si>
  <si>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</si>
  <si>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</si>
  <si>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</si>
  <si>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</si>
  <si>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</si>
  <si>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</si>
  <si>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</si>
  <si>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</si>
  <si>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</si>
  <si>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</si>
  <si>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</si>
  <si>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</si>
  <si>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</si>
  <si>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</si>
  <si>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</si>
  <si>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</si>
  <si>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</si>
  <si>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</si>
  <si>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</si>
  <si>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</si>
  <si>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</si>
  <si>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</si>
  <si>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</si>
  <si>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</si>
  <si>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</si>
  <si>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</si>
  <si>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</si>
  <si>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</si>
  <si>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</si>
  <si>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</si>
  <si>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</si>
  <si>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</si>
  <si>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</si>
  <si>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</si>
  <si>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</si>
  <si>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</si>
  <si>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</si>
  <si>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</si>
  <si>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</si>
  <si>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</si>
  <si>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</si>
  <si>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</si>
  <si>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</si>
  <si>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</si>
  <si>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</si>
  <si>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</si>
  <si>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</si>
  <si>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</si>
  <si>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</si>
  <si>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</si>
  <si>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</si>
  <si>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</si>
  <si>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</si>
  <si>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</si>
  <si>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</si>
  <si>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</si>
  <si>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</si>
  <si>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</si>
  <si>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</si>
  <si>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</si>
  <si>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</si>
  <si>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</si>
  <si>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</si>
  <si>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</si>
  <si>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</si>
  <si>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</si>
  <si>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</si>
  <si>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</si>
  <si>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</si>
  <si>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</si>
  <si>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</si>
  <si>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</si>
  <si>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</si>
  <si>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</si>
  <si>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</si>
  <si>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</si>
  <si>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</si>
  <si>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</si>
  <si>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</si>
  <si>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</si>
  <si>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</si>
  <si>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</si>
  <si>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</si>
  <si>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</si>
  <si>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</si>
  <si>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</si>
  <si>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</si>
  <si>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</si>
  <si>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</si>
  <si>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</si>
  <si>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</si>
  <si>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</si>
  <si>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</si>
  <si>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</si>
  <si>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</si>
  <si>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</si>
  <si>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</si>
  <si>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</si>
  <si>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</si>
  <si>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</si>
  <si>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</si>
  <si>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</si>
  <si>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</si>
  <si>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</si>
  <si>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</si>
  <si>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</si>
  <si>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</si>
  <si>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</si>
  <si>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</si>
  <si>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</si>
  <si>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</si>
  <si>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</si>
  <si>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</si>
  <si>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</si>
  <si>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</si>
  <si>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</si>
  <si>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</si>
  <si>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</si>
  <si>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</si>
  <si>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</si>
  <si>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</si>
  <si>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</si>
  <si>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</si>
  <si>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</si>
  <si>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</si>
  <si>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</si>
  <si>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</si>
  <si>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</si>
  <si>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</si>
  <si>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</si>
  <si>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</si>
  <si>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</si>
  <si>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</si>
  <si>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</si>
  <si>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</si>
  <si>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</si>
  <si>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</si>
  <si>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</si>
  <si>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</si>
  <si>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</si>
  <si>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</si>
  <si>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</si>
  <si>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</si>
  <si>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</si>
  <si>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</si>
  <si>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</si>
  <si>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</si>
  <si>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</si>
  <si>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</si>
  <si>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</si>
  <si>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</si>
  <si>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</si>
  <si>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</si>
  <si>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</si>
  <si>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</si>
  <si>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</si>
  <si>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</si>
  <si>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</si>
  <si>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</si>
  <si>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</si>
  <si>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</si>
  <si>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</si>
  <si>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</si>
  <si>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</si>
  <si>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</si>
  <si>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</si>
  <si>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</si>
  <si>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</si>
  <si>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</si>
  <si>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</si>
  <si>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</si>
  <si>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</si>
  <si>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</si>
  <si>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</si>
  <si>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</si>
  <si>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</si>
  <si>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</si>
  <si>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</si>
  <si>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</si>
  <si>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</si>
  <si>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</si>
  <si>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</si>
  <si>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</si>
  <si>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</si>
  <si>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</si>
  <si>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</si>
  <si>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</si>
  <si>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</si>
  <si>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</si>
  <si>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</si>
  <si>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</si>
  <si>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</si>
  <si>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</si>
  <si>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</si>
  <si>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</si>
  <si>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</si>
  <si>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</si>
  <si>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</si>
  <si>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</si>
  <si>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</si>
  <si>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</si>
  <si>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</si>
  <si>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</si>
  <si>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</si>
  <si>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</si>
  <si>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</si>
  <si>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</si>
  <si>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</si>
  <si>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</si>
  <si>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</si>
  <si>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</si>
  <si>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</si>
  <si>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</si>
  <si>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</si>
  <si>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</si>
  <si>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</si>
  <si>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</si>
  <si>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</si>
  <si>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</si>
  <si>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</si>
  <si>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</si>
  <si>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</si>
  <si>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</si>
  <si>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</si>
  <si>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</si>
  <si>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</si>
  <si>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</si>
  <si>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</si>
  <si>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</si>
  <si>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</si>
  <si>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</si>
  <si>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</si>
  <si>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</si>
  <si>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</si>
  <si>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</si>
  <si>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</si>
  <si>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</si>
  <si>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</si>
  <si>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</si>
  <si>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</si>
  <si>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</si>
  <si>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</si>
  <si>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</si>
  <si>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</si>
  <si>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</si>
  <si>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</si>
  <si>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</si>
  <si>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</si>
  <si>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</si>
  <si>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</si>
  <si>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</si>
  <si>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</si>
  <si>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</si>
  <si>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</si>
  <si>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</si>
  <si>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</si>
  <si>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</si>
  <si>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</si>
  <si>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</si>
  <si>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</si>
  <si>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</si>
  <si>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</si>
  <si>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</si>
  <si>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</si>
  <si>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</si>
  <si>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</si>
  <si>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</si>
  <si>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</si>
  <si>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</si>
  <si>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</si>
  <si>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</si>
  <si>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</si>
  <si>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</si>
  <si>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</si>
  <si>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</si>
  <si>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</si>
  <si>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</si>
  <si>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</si>
  <si>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</si>
  <si>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</si>
  <si>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</si>
  <si>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</si>
  <si>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</si>
  <si>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</si>
  <si>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</si>
  <si>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</si>
  <si>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</si>
  <si>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</si>
  <si>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</si>
  <si>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</si>
  <si>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</si>
  <si>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</si>
  <si>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</si>
  <si>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</si>
  <si>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</si>
  <si>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</si>
  <si>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</si>
  <si>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</si>
  <si>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</si>
  <si>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</si>
  <si>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</si>
  <si>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</si>
  <si>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</si>
  <si>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</si>
  <si>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</si>
  <si>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</si>
  <si>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</si>
  <si>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</si>
  <si>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</si>
  <si>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</si>
  <si>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</si>
  <si>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</si>
  <si>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</si>
  <si>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</si>
  <si>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</si>
  <si>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</si>
  <si>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</si>
  <si>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</si>
  <si>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</si>
  <si>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</si>
  <si>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</si>
  <si>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</si>
  <si>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</si>
  <si>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</si>
  <si>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</si>
  <si>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</si>
  <si>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</si>
  <si>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</si>
  <si>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</si>
  <si>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</si>
  <si>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</si>
  <si>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</si>
  <si>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</si>
  <si>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</si>
  <si>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</si>
  <si>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</si>
  <si>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</si>
  <si>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</si>
  <si>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</si>
  <si>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</si>
  <si>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</si>
  <si>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</si>
  <si>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</si>
  <si>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</si>
  <si>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</si>
  <si>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</si>
  <si>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</si>
  <si>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</si>
  <si>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</si>
  <si>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</si>
  <si>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</si>
  <si>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</si>
  <si>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</si>
  <si>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</si>
  <si>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</si>
  <si>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</si>
  <si>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</si>
  <si>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</si>
  <si>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</si>
  <si>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</si>
  <si>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</si>
  <si>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</si>
  <si>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</si>
  <si>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</si>
  <si>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</si>
  <si>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</si>
  <si>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</si>
  <si>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</si>
  <si>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</si>
  <si>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</si>
  <si>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</si>
  <si>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</si>
  <si>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</si>
  <si>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</si>
  <si>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</si>
  <si>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</si>
  <si>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</si>
  <si>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</si>
  <si>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</si>
  <si>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</si>
  <si>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</si>
  <si>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</si>
  <si>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</si>
  <si>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</si>
  <si>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</si>
  <si>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</si>
  <si>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</si>
  <si>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</si>
  <si>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</si>
  <si>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</si>
  <si>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</si>
  <si>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</si>
  <si>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</si>
  <si>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</si>
  <si>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</si>
  <si>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</si>
  <si>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</si>
  <si>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</si>
  <si>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</si>
  <si>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</si>
  <si>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</si>
  <si>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</si>
  <si>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</si>
  <si>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</si>
  <si>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</si>
  <si>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</si>
  <si>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</si>
  <si>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</si>
  <si>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</si>
  <si>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</si>
  <si>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</si>
  <si>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</si>
  <si>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</si>
  <si>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</si>
  <si>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</si>
  <si>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</si>
  <si>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</si>
  <si>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</si>
  <si>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</si>
  <si>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</si>
  <si>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</si>
  <si>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</si>
  <si>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</si>
  <si>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</si>
  <si>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</si>
  <si>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</si>
  <si>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</si>
  <si>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</si>
  <si>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</si>
  <si>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</si>
  <si>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</si>
  <si>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</si>
  <si>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</si>
  <si>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</si>
  <si>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</si>
  <si>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</si>
  <si>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</si>
  <si>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</si>
  <si>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</si>
  <si>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</si>
  <si>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</si>
  <si>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</si>
  <si>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</si>
  <si>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</si>
  <si>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</si>
  <si>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</si>
  <si>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</si>
  <si>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</si>
  <si>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</si>
  <si>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</si>
  <si>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</si>
  <si>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</si>
  <si>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</si>
  <si>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</si>
  <si>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</si>
  <si>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</si>
  <si>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</si>
  <si>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</si>
  <si>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</si>
  <si>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</si>
  <si>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</si>
  <si>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</si>
  <si>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</si>
  <si>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</si>
  <si>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</si>
  <si>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</si>
  <si>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</si>
  <si>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</si>
  <si>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</si>
  <si>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</si>
  <si>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</si>
  <si>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</si>
  <si>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</si>
  <si>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</si>
  <si>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</si>
  <si>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</si>
  <si>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</si>
  <si>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</si>
  <si>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</si>
  <si>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</si>
  <si>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</si>
  <si>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</si>
  <si>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</si>
  <si>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</si>
  <si>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</si>
  <si>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</si>
  <si>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</si>
  <si>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</si>
  <si>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</si>
  <si>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</si>
  <si>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</si>
  <si>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</si>
  <si>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</si>
  <si>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</si>
  <si>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</si>
  <si>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</si>
  <si>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</si>
  <si>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</si>
  <si>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</si>
  <si>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</si>
  <si>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</si>
  <si>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</si>
  <si>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</si>
  <si>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</si>
  <si>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</si>
  <si>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</si>
  <si>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</si>
  <si>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</si>
  <si>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</si>
  <si>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</si>
  <si>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</si>
  <si>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</si>
  <si>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</si>
  <si>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</si>
  <si>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</si>
  <si>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</si>
  <si>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</si>
  <si>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</si>
  <si>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</si>
  <si>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</si>
  <si>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</si>
  <si>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</si>
  <si>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</si>
  <si>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</si>
  <si>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</si>
  <si>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</si>
  <si>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</si>
  <si>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</si>
  <si>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</si>
  <si>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</si>
  <si>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</si>
  <si>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</si>
  <si>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</si>
  <si>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</si>
  <si>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</si>
  <si>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</si>
  <si>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</si>
  <si>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</si>
  <si>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</si>
  <si>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</si>
  <si>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</si>
  <si>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</si>
  <si>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</si>
  <si>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</si>
  <si>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</si>
  <si>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</si>
  <si>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</si>
  <si>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</si>
  <si>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</si>
  <si>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</si>
  <si>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</si>
  <si>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</si>
  <si>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</si>
  <si>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</si>
  <si>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</si>
  <si>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</si>
  <si>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</si>
  <si>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</si>
  <si>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</si>
  <si>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</si>
  <si>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</si>
  <si>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</si>
  <si>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</si>
  <si>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</si>
  <si>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</si>
  <si>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</si>
  <si>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</si>
  <si>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</si>
  <si>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</si>
  <si>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</si>
  <si>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</si>
  <si>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</si>
  <si>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</si>
  <si>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</si>
  <si>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</si>
  <si>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</si>
  <si>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</si>
  <si>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</si>
  <si>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</si>
  <si>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</si>
  <si>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</si>
  <si>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</si>
  <si>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</si>
  <si>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</si>
  <si>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</si>
  <si>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</si>
  <si>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</si>
  <si>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</si>
  <si>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</si>
  <si>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</si>
  <si>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</si>
  <si>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</si>
  <si>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</si>
  <si>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</si>
  <si>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</si>
  <si>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</si>
  <si>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</si>
  <si>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</si>
  <si>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</si>
  <si>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</si>
  <si>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</si>
  <si>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</si>
  <si>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</si>
  <si>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</si>
  <si>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</si>
  <si>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</si>
  <si>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</si>
  <si>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</si>
  <si>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</si>
  <si>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</si>
  <si>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</si>
  <si>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</si>
  <si>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</si>
  <si>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</si>
  <si>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</si>
  <si>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</si>
  <si>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</si>
  <si>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</si>
  <si>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</si>
  <si>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</si>
  <si>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</si>
  <si>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</si>
  <si>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</si>
  <si>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</si>
  <si>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</si>
  <si>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</si>
  <si>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</si>
  <si>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</si>
  <si>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</si>
  <si>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</si>
  <si>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</si>
  <si>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</si>
  <si>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</si>
  <si>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</si>
  <si>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</si>
  <si>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</si>
  <si>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</si>
  <si>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</si>
  <si>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</si>
  <si>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</si>
  <si>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</si>
  <si>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</si>
  <si>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</si>
  <si>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</si>
  <si>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</si>
  <si>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</si>
  <si>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</si>
  <si>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</si>
  <si>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</si>
  <si>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</si>
  <si>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</si>
  <si>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</si>
  <si>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</si>
  <si>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</si>
  <si>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</si>
  <si>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</si>
  <si>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</si>
  <si>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</si>
  <si>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</si>
  <si>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</si>
  <si>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</si>
  <si>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</si>
  <si>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</si>
  <si>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</si>
  <si>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</si>
  <si>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</si>
  <si>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</si>
  <si>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</si>
  <si>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</si>
  <si>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</si>
  <si>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</si>
  <si>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</si>
  <si>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</si>
  <si>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</si>
  <si>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</si>
  <si>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</si>
  <si>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</si>
  <si>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</si>
  <si>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</si>
  <si>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</si>
  <si>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</si>
  <si>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</si>
  <si>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</si>
  <si>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</si>
  <si>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</si>
  <si>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</si>
  <si>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</si>
  <si>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</si>
  <si>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</si>
  <si>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</si>
  <si>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</si>
  <si>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</si>
  <si>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</si>
  <si>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</si>
  <si>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</si>
  <si>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</si>
  <si>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</si>
  <si>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</si>
  <si>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</si>
  <si>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</si>
  <si>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</si>
  <si>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</si>
  <si>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</si>
  <si>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</si>
  <si>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</si>
  <si>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</si>
  <si>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</si>
  <si>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</si>
  <si>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</si>
  <si>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</si>
  <si>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</si>
  <si>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</si>
  <si>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</si>
  <si>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</si>
  <si>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</si>
  <si>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</si>
  <si>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</si>
  <si>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</si>
  <si>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</si>
  <si>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</si>
  <si>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</si>
  <si>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</si>
  <si>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</si>
  <si>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</si>
  <si>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</si>
  <si>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</si>
  <si>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</si>
  <si>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</si>
  <si>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</si>
  <si>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</si>
  <si>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</si>
  <si>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</si>
  <si>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</si>
  <si>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</si>
  <si>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</si>
  <si>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</si>
  <si>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</si>
  <si>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</si>
  <si>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</si>
  <si>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</si>
  <si>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</si>
  <si>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</si>
  <si>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</si>
  <si>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</si>
  <si>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</si>
  <si>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</si>
  <si>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</si>
  <si>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</si>
  <si>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</si>
  <si>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</si>
  <si>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</si>
  <si>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</si>
  <si>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</si>
  <si>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</si>
  <si>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</si>
  <si>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</si>
  <si>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</si>
  <si>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</si>
  <si>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</si>
  <si>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</si>
  <si>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</si>
  <si>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</si>
  <si>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</si>
  <si>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</si>
  <si>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</si>
  <si>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</si>
  <si>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</si>
  <si>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</si>
  <si>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</si>
  <si>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</si>
  <si>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</si>
  <si>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</si>
  <si>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</si>
  <si>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</si>
  <si>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</si>
  <si>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</si>
  <si>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</si>
  <si>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</si>
  <si>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</si>
  <si>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</si>
  <si>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</si>
  <si>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</si>
  <si>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</si>
  <si>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</si>
  <si>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</si>
  <si>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</si>
  <si>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</si>
  <si>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</si>
  <si>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</si>
  <si>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</si>
  <si>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</si>
  <si>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</si>
  <si>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</si>
  <si>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</si>
  <si>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</si>
  <si>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</si>
  <si>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</si>
  <si>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</si>
  <si>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</si>
  <si>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</si>
  <si>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</si>
  <si>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</si>
  <si>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</si>
  <si>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</si>
  <si>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</si>
  <si>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</si>
  <si>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</si>
  <si>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</si>
  <si>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</si>
  <si>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</si>
  <si>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</si>
  <si>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</si>
  <si>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</si>
  <si>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</si>
  <si>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</si>
  <si>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</si>
  <si>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</si>
  <si>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</si>
  <si>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</si>
  <si>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</si>
  <si>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</si>
  <si>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</si>
  <si>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</si>
  <si>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</si>
  <si>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</si>
  <si>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</si>
  <si>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</si>
  <si>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</si>
  <si>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</si>
  <si>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</si>
  <si>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</si>
  <si>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</si>
  <si>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</si>
  <si>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</si>
  <si>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</si>
  <si>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</si>
  <si>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</si>
  <si>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</si>
  <si>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</si>
  <si>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</si>
  <si>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</si>
  <si>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</si>
  <si>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</si>
  <si>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</si>
  <si>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</si>
  <si>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</si>
  <si>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</si>
  <si>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</si>
  <si>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</si>
  <si>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</si>
  <si>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</si>
  <si>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</si>
  <si>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</si>
  <si>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</si>
  <si>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</si>
  <si>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</si>
  <si>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</si>
  <si>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</si>
  <si>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</si>
  <si>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</si>
  <si>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</si>
  <si>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</si>
  <si>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</si>
  <si>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</si>
  <si>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</si>
  <si>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</si>
  <si>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</si>
  <si>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</si>
  <si>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</si>
  <si>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</si>
  <si>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</si>
  <si>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</si>
  <si>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</si>
  <si>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</si>
  <si>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</si>
  <si>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</si>
  <si>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</si>
  <si>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</si>
  <si>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</si>
  <si>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</si>
  <si>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</si>
  <si>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</si>
  <si>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</si>
  <si>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</si>
  <si>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</si>
  <si>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</si>
  <si>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</si>
  <si>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</si>
  <si>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</si>
  <si>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</si>
  <si>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</si>
  <si>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</si>
  <si>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</si>
  <si>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</si>
  <si>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</si>
  <si>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</si>
  <si>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</si>
  <si>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</si>
  <si>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</si>
  <si>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</si>
  <si>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</si>
  <si>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</si>
  <si>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</si>
  <si>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</si>
  <si>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</si>
  <si>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</si>
  <si>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</si>
  <si>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</si>
  <si>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</si>
  <si>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</si>
  <si>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</si>
  <si>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</si>
  <si>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</si>
  <si>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</si>
  <si>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</si>
  <si>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</si>
  <si>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</si>
  <si>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</si>
  <si>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</si>
  <si>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</si>
  <si>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</si>
  <si>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</si>
  <si>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</si>
  <si>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</si>
  <si>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</si>
  <si>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</si>
  <si>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</si>
  <si>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</si>
  <si>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</si>
  <si>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</si>
  <si>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</si>
  <si>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</si>
  <si>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</si>
  <si>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</si>
  <si>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</si>
  <si>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</si>
  <si>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</si>
  <si>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</si>
  <si>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</si>
  <si>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</si>
  <si>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</si>
  <si>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</si>
  <si>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</si>
  <si>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</si>
  <si>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</si>
  <si>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</si>
  <si>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</si>
  <si>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</si>
  <si>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</si>
  <si>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</si>
  <si>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</si>
  <si>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</si>
  <si>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</si>
  <si>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</si>
  <si>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</si>
  <si>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</si>
  <si>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</si>
  <si>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</si>
  <si>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</si>
  <si>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</si>
  <si>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</si>
  <si>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</si>
  <si>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</si>
  <si>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</si>
  <si>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</si>
  <si>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</si>
  <si>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</si>
  <si>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</si>
  <si>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</si>
  <si>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</si>
  <si>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</si>
  <si>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</si>
  <si>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</si>
  <si>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</si>
  <si>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</si>
  <si>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</si>
  <si>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</si>
  <si>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</si>
  <si>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</si>
  <si>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</si>
  <si>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</si>
  <si>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</si>
  <si>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</si>
  <si>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</si>
  <si>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</si>
  <si>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</si>
  <si>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</si>
  <si>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</si>
  <si>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</si>
  <si>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</si>
  <si>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</si>
  <si>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</si>
  <si>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</si>
  <si>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</si>
  <si>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</si>
  <si>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</si>
  <si>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</si>
  <si>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</si>
  <si>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</si>
  <si>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</si>
  <si>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</si>
  <si>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</si>
  <si>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</si>
  <si>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</si>
  <si>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</si>
  <si>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</si>
  <si>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</si>
  <si>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</si>
  <si>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</si>
  <si>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</si>
  <si>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</si>
  <si>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</si>
  <si>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</si>
  <si>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</si>
  <si>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</si>
  <si>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</si>
  <si>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</si>
  <si>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</si>
  <si>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</si>
  <si>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</si>
  <si>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</si>
  <si>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</si>
  <si>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</si>
  <si>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</si>
  <si>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</si>
  <si>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</si>
  <si>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</si>
  <si>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</si>
  <si>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</si>
  <si>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</si>
  <si>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</si>
  <si>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</si>
  <si>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</si>
  <si>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</si>
  <si>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</si>
  <si>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</si>
  <si>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</si>
  <si>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</si>
  <si>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</si>
  <si>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</si>
  <si>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</si>
  <si>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</si>
  <si>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</si>
  <si>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</si>
  <si>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</si>
  <si>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</si>
  <si>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</si>
  <si>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</si>
  <si>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</si>
  <si>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</si>
  <si>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</si>
  <si>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</si>
  <si>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</si>
  <si>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</si>
  <si>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</si>
  <si>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</si>
  <si>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</si>
  <si>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</si>
  <si>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</si>
  <si>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</si>
  <si>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</si>
  <si>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</si>
  <si>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</si>
  <si>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</si>
  <si>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</si>
  <si>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</si>
  <si>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</si>
  <si>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</si>
  <si>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</si>
  <si>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</si>
  <si>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</si>
  <si>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</si>
  <si>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</si>
  <si>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</si>
  <si>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</si>
  <si>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</si>
  <si>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</si>
  <si>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</si>
  <si>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</si>
  <si>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</si>
  <si>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</si>
  <si>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</si>
  <si>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</si>
  <si>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</si>
  <si>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</si>
  <si>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</si>
  <si>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</si>
  <si>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</si>
  <si>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</si>
  <si>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</si>
  <si>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</si>
  <si>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</si>
  <si>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</si>
  <si>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</si>
  <si>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</si>
  <si>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</si>
  <si>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</si>
  <si>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</si>
  <si>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</si>
  <si>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</si>
  <si>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</si>
  <si>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</si>
  <si>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</si>
  <si>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</si>
  <si>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</si>
  <si>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</si>
  <si>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</si>
  <si>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</si>
  <si>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</si>
  <si>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</si>
  <si>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</si>
  <si>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</si>
  <si>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</si>
  <si>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</si>
  <si>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</si>
  <si>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</si>
  <si>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</si>
  <si>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</si>
  <si>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</si>
  <si>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</si>
  <si>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</si>
  <si>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</si>
  <si>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</si>
  <si>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</si>
  <si>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</si>
  <si>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</si>
  <si>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</si>
  <si>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</si>
  <si>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</si>
  <si>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</si>
  <si>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</si>
  <si>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</si>
  <si>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</si>
  <si>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</si>
  <si>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</si>
  <si>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</si>
  <si>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</si>
  <si>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</si>
  <si>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</si>
  <si>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</si>
  <si>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</si>
  <si>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</si>
  <si>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</si>
  <si>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</si>
  <si>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</si>
  <si>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</si>
  <si>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</si>
  <si>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</si>
  <si>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</si>
  <si>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</si>
  <si>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</si>
  <si>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</si>
  <si>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</si>
  <si>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</si>
  <si>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</si>
  <si>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</si>
  <si>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</si>
  <si>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</si>
  <si>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</si>
  <si>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</si>
  <si>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</si>
  <si>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</si>
  <si>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</si>
  <si>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</si>
  <si>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</si>
  <si>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</si>
  <si>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</si>
  <si>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</si>
  <si>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</si>
  <si>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</si>
  <si>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</si>
  <si>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</si>
  <si>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</si>
  <si>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</si>
  <si>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</si>
  <si>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</si>
  <si>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</si>
  <si>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</si>
  <si>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</si>
  <si>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</si>
  <si>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</si>
  <si>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</si>
  <si>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</si>
  <si>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</si>
  <si>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</si>
  <si>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</si>
  <si>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</si>
  <si>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</si>
  <si>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</si>
  <si>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</si>
  <si>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</si>
  <si>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</si>
  <si>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</si>
  <si>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</si>
  <si>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</si>
  <si>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</si>
  <si>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</si>
  <si>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</si>
  <si>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</si>
  <si>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</si>
  <si>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</si>
  <si>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</si>
  <si>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</si>
  <si>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</si>
  <si>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</si>
  <si>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</si>
  <si>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</si>
  <si>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</si>
  <si>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</si>
  <si>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</si>
  <si>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</si>
  <si>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</si>
  <si>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</si>
  <si>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</si>
  <si>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</si>
  <si>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</si>
  <si>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</si>
  <si>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</si>
  <si>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</si>
  <si>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</si>
  <si>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</si>
  <si>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</si>
  <si>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</si>
  <si>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</si>
  <si>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</si>
  <si>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</si>
  <si>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</si>
  <si>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</si>
  <si>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</si>
  <si>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</si>
  <si>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</si>
  <si>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</si>
  <si>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</si>
  <si>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</si>
  <si>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</si>
  <si>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</si>
  <si>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</si>
  <si>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</si>
  <si>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</si>
  <si>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</si>
  <si>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</si>
  <si>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</si>
  <si>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</si>
  <si>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</si>
  <si>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</si>
  <si>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</si>
  <si>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</si>
  <si>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</si>
  <si>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</si>
  <si>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</si>
  <si>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</si>
  <si>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</si>
  <si>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</si>
  <si>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</si>
  <si>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</si>
  <si>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</si>
  <si>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</si>
  <si>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</si>
  <si>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</si>
  <si>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</si>
  <si>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</si>
  <si>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</si>
  <si>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</si>
  <si>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</si>
  <si>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</si>
  <si>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</si>
  <si>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</si>
  <si>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</si>
  <si>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</si>
  <si>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</si>
  <si>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</si>
  <si>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</si>
  <si>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</si>
  <si>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</si>
  <si>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</si>
  <si>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</si>
  <si>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</si>
  <si>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</si>
  <si>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</si>
  <si>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</si>
  <si>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</si>
  <si>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</si>
  <si>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</si>
  <si>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</si>
  <si>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</si>
  <si>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</si>
  <si>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</si>
  <si>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</si>
  <si>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</si>
  <si>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</si>
  <si>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</si>
  <si>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</si>
  <si>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</si>
  <si>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</si>
  <si>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</si>
  <si>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</si>
  <si>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</si>
  <si>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</si>
  <si>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</si>
  <si>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</si>
  <si>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</si>
  <si>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</si>
  <si>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</si>
  <si>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</si>
  <si>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</si>
  <si>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</si>
  <si>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</si>
  <si>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</si>
  <si>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</si>
  <si>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</si>
  <si>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</si>
  <si>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</si>
  <si>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</si>
  <si>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</si>
  <si>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</si>
  <si>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</si>
  <si>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</si>
  <si>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</si>
  <si>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</si>
  <si>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</si>
  <si>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</si>
  <si>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</si>
  <si>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</si>
  <si>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</si>
  <si>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</si>
  <si>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</si>
  <si>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</si>
  <si>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</si>
  <si>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</si>
  <si>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</si>
  <si>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</si>
  <si>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</si>
  <si>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</si>
  <si>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</si>
  <si>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</si>
  <si>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</si>
  <si>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</si>
  <si>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</si>
  <si>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</si>
  <si>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</si>
  <si>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</si>
  <si>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</si>
  <si>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</si>
  <si>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</si>
  <si>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</si>
  <si>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</si>
  <si>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</si>
  <si>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</si>
  <si>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</si>
  <si>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</si>
  <si>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</si>
  <si>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</si>
  <si>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</si>
  <si>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</si>
  <si>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</si>
  <si>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</si>
  <si>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</si>
  <si>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</si>
  <si>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</si>
  <si>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</si>
  <si>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</si>
  <si>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</si>
  <si>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</si>
  <si>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</si>
  <si>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</si>
  <si>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</si>
  <si>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</si>
  <si>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</si>
  <si>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</si>
  <si>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</si>
  <si>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</si>
  <si>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</si>
  <si>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</si>
  <si>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</si>
  <si>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</si>
  <si>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</si>
  <si>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</si>
  <si>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</si>
  <si>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</si>
  <si>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</si>
  <si>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</si>
  <si>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</si>
  <si>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</si>
  <si>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</si>
  <si>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</si>
  <si>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</si>
  <si>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</si>
  <si>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</si>
  <si>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</si>
  <si>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</si>
  <si>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</si>
  <si>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</si>
  <si>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</si>
  <si>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</si>
  <si>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</si>
  <si>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</si>
  <si>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</si>
  <si>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</si>
  <si>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</si>
  <si>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</si>
  <si>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</si>
  <si>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</si>
  <si>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</si>
  <si>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</si>
  <si>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</si>
  <si>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</si>
  <si>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</si>
  <si>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</si>
  <si>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</si>
  <si>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</si>
  <si>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</si>
  <si>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</si>
  <si>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</si>
  <si>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</si>
  <si>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</si>
  <si>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</si>
  <si>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</si>
  <si>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</si>
  <si>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</si>
  <si>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</si>
  <si>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</si>
  <si>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</si>
  <si>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</si>
  <si>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</si>
  <si>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</si>
  <si>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</si>
  <si>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</si>
  <si>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</si>
  <si>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</si>
  <si>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</si>
  <si>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</si>
  <si>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</si>
  <si>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</si>
  <si>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</si>
  <si>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</si>
  <si>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</si>
  <si>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</si>
  <si>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</si>
  <si>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</si>
  <si>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</si>
  <si>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</si>
  <si>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</si>
  <si>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</si>
  <si>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</si>
  <si>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</si>
  <si>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</si>
  <si>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</si>
  <si>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</si>
  <si>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</si>
  <si>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</si>
  <si>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</si>
  <si>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</si>
  <si>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</si>
  <si>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</si>
  <si>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</si>
  <si>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</si>
  <si>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</si>
  <si>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</si>
  <si>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</si>
  <si>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</si>
  <si>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</si>
  <si>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</si>
  <si>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</si>
  <si>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</si>
  <si>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</si>
  <si>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</si>
  <si>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</si>
  <si>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</si>
  <si>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</si>
  <si>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</si>
  <si>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</si>
  <si>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</si>
  <si>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</si>
  <si>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</si>
  <si>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</si>
  <si>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</si>
  <si>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</si>
  <si>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</si>
  <si>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</si>
  <si>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</si>
  <si>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</si>
  <si>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</si>
  <si>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</si>
  <si>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</si>
  <si>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</si>
  <si>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</si>
  <si>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</si>
  <si>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</si>
  <si>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</si>
  <si>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</si>
  <si>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</si>
  <si>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</si>
  <si>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</si>
  <si>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</si>
  <si>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</si>
  <si>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</si>
  <si>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</si>
  <si>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</si>
  <si>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</si>
  <si>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</si>
  <si>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</si>
  <si>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</si>
  <si>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</si>
  <si>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</si>
  <si>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</si>
  <si>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</si>
  <si>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</si>
  <si>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</si>
  <si>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</si>
  <si>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</si>
  <si>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</si>
  <si>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</si>
  <si>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</si>
  <si>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</si>
  <si>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</si>
  <si>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</si>
  <si>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</si>
  <si>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</si>
  <si>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</si>
  <si>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</si>
  <si>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</si>
  <si>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</si>
  <si>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</si>
  <si>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</si>
  <si>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</si>
  <si>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</si>
  <si>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</si>
  <si>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</si>
  <si>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</si>
  <si>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</si>
  <si>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</si>
  <si>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</si>
  <si>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</si>
  <si>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</si>
  <si>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</si>
  <si>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</si>
  <si>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</si>
  <si>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</si>
  <si>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</si>
  <si>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</si>
  <si>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</si>
  <si>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</si>
  <si>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</si>
  <si>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</si>
  <si>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</si>
  <si>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</si>
  <si>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</si>
  <si>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</si>
  <si>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</si>
  <si>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</si>
  <si>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</si>
  <si>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</si>
  <si>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</si>
  <si>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</si>
  <si>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</si>
  <si>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</si>
  <si>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</si>
  <si>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</si>
  <si>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</si>
  <si>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</si>
  <si>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</si>
  <si>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</si>
  <si>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</si>
  <si>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</si>
  <si>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</si>
  <si>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</si>
  <si>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</si>
  <si>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</si>
  <si>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</si>
  <si>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</si>
  <si>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</si>
  <si>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</si>
  <si>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</si>
  <si>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</si>
  <si>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</si>
  <si>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</si>
  <si>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</si>
  <si>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</si>
  <si>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</si>
  <si>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</si>
  <si>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</si>
  <si>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</si>
  <si>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</si>
  <si>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</si>
  <si>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</si>
  <si>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</si>
  <si>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</si>
  <si>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</si>
  <si>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</si>
  <si>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</si>
  <si>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</si>
  <si>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</si>
  <si>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</si>
  <si>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</si>
  <si>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</si>
  <si>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</si>
  <si>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</si>
  <si>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</si>
  <si>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</si>
  <si>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</si>
  <si>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</si>
  <si>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</si>
  <si>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</si>
  <si>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</si>
  <si>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</si>
  <si>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</si>
  <si>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</si>
  <si>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</si>
  <si>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</si>
  <si>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</si>
  <si>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</si>
  <si>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</si>
  <si>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</si>
  <si>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</si>
  <si>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</si>
  <si>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</si>
  <si>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</si>
  <si>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</si>
  <si>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</si>
  <si>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</si>
  <si>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</si>
  <si>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</si>
  <si>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</si>
  <si>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</si>
  <si>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</si>
  <si>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</si>
  <si>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</si>
  <si>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</si>
  <si>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</si>
  <si>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</si>
  <si>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</si>
  <si>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</si>
  <si>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</si>
  <si>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</si>
  <si>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</si>
  <si>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</si>
  <si>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</si>
  <si>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</si>
  <si>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</si>
  <si>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</si>
  <si>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</si>
  <si>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</si>
  <si>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</si>
  <si>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</si>
  <si>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</si>
  <si>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</si>
  <si>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</si>
  <si>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</si>
  <si>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</si>
  <si>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</si>
  <si>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</si>
  <si>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</si>
  <si>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</si>
  <si>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</si>
  <si>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</si>
  <si>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</si>
  <si>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</si>
  <si>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</si>
  <si>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</si>
  <si>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</si>
  <si>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</si>
  <si>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</si>
  <si>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</si>
  <si>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</si>
  <si>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</si>
  <si>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</si>
  <si>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</si>
  <si>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</si>
  <si>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</si>
  <si>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</si>
  <si>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</si>
  <si>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</si>
  <si>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</si>
  <si>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</si>
  <si>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</si>
  <si>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</si>
  <si>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</si>
  <si>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</si>
  <si>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</si>
  <si>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</si>
  <si>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</si>
  <si>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</si>
  <si>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</si>
  <si>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</si>
  <si>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</si>
  <si>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</si>
  <si>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</si>
  <si>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</si>
  <si>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</si>
  <si>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</si>
  <si>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</si>
  <si>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</si>
  <si>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</si>
  <si>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</si>
  <si>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</si>
  <si>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</si>
  <si>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</si>
  <si>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</si>
  <si>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</si>
  <si>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</si>
  <si>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</si>
  <si>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</si>
  <si>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</si>
  <si>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</si>
  <si>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</si>
  <si>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</si>
  <si>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</si>
  <si>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</si>
  <si>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</si>
  <si>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</si>
  <si>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</si>
  <si>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</si>
  <si>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</si>
  <si>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</si>
  <si>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</si>
  <si>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</si>
  <si>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</si>
  <si>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</si>
  <si>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</si>
  <si>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</si>
  <si>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</si>
  <si>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</si>
  <si>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</si>
  <si>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</si>
  <si>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</si>
  <si>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</si>
  <si>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</si>
  <si>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</si>
  <si>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</si>
  <si>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</si>
  <si>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</si>
  <si>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</si>
  <si>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</si>
  <si>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</si>
  <si>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</si>
  <si>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</si>
  <si>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</si>
  <si>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</si>
  <si>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</si>
  <si>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</si>
  <si>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</si>
  <si>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</si>
  <si>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</si>
  <si>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</si>
  <si>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</si>
  <si>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</si>
  <si>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</si>
  <si>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</si>
  <si>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</si>
  <si>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</si>
  <si>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</si>
  <si>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</si>
  <si>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</si>
  <si>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</si>
  <si>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</si>
  <si>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</si>
  <si>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</si>
  <si>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</si>
  <si>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</si>
  <si>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</si>
  <si>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</si>
  <si>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</si>
  <si>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</si>
  <si>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</si>
  <si>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</si>
  <si>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</si>
  <si>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</si>
  <si>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</si>
  <si>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</si>
  <si>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</si>
  <si>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</si>
  <si>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</si>
  <si>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</si>
  <si>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</si>
  <si>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</si>
  <si>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</si>
  <si>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</si>
  <si>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</si>
  <si>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</si>
  <si>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</si>
  <si>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</si>
  <si>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</si>
  <si>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</si>
  <si>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</si>
  <si>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</si>
  <si>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</si>
  <si>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</si>
  <si>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</si>
  <si>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</si>
  <si>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</si>
  <si>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</si>
  <si>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</si>
  <si>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</si>
  <si>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</si>
  <si>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</si>
  <si>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</si>
  <si>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</si>
  <si>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</si>
  <si>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</si>
  <si>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</si>
  <si>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</si>
  <si>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</si>
  <si>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</si>
  <si>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</si>
  <si>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</si>
  <si>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</si>
  <si>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</si>
  <si>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</si>
  <si>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</si>
  <si>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</si>
  <si>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</si>
  <si>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</si>
  <si>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</si>
  <si>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</si>
  <si>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</si>
  <si>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</si>
  <si>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</si>
  <si>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</si>
  <si>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</si>
  <si>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</si>
  <si>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</si>
  <si>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</si>
  <si>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</si>
  <si>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</si>
  <si>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</si>
  <si>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</si>
  <si>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</si>
  <si>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</si>
  <si>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</si>
  <si>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</si>
  <si>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</si>
  <si>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</si>
  <si>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</si>
  <si>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</si>
  <si>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</si>
  <si>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</si>
  <si>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</si>
  <si>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</si>
  <si>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</si>
  <si>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</si>
  <si>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</si>
  <si>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</si>
  <si>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</si>
  <si>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</si>
  <si>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</si>
  <si>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</si>
  <si>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</si>
  <si>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</si>
  <si>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</si>
  <si>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</si>
  <si>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</si>
  <si>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</si>
  <si>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</si>
  <si>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</si>
  <si>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</si>
  <si>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</si>
  <si>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</si>
  <si>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</si>
  <si>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</si>
  <si>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</si>
  <si>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</si>
  <si>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</si>
  <si>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</si>
  <si>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</si>
  <si>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</si>
  <si>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</si>
  <si>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</si>
  <si>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</si>
  <si>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</si>
  <si>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</si>
  <si>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</si>
  <si>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</si>
  <si>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</si>
  <si>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</si>
  <si>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</si>
  <si>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</si>
  <si>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</si>
  <si>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</si>
  <si>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</si>
  <si>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</si>
  <si>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</si>
  <si>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</si>
  <si>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</si>
  <si>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</si>
  <si>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</si>
  <si>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</si>
  <si>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</si>
  <si>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</si>
  <si>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</si>
  <si>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</si>
  <si>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</si>
  <si>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</si>
  <si>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</si>
  <si>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</si>
  <si>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</si>
  <si>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</si>
  <si>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</si>
  <si>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</si>
  <si>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</si>
  <si>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</si>
  <si>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</si>
  <si>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</si>
  <si>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</si>
  <si>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</si>
  <si>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</si>
  <si>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</si>
  <si>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</si>
  <si>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</si>
  <si>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</si>
  <si>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</si>
  <si>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</si>
  <si>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</si>
  <si>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</si>
  <si>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</si>
  <si>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</si>
  <si>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</si>
  <si>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</si>
  <si>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</si>
  <si>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</si>
  <si>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</si>
  <si>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</si>
  <si>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</si>
  <si>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</si>
  <si>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</si>
  <si>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</si>
  <si>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</si>
  <si>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</si>
  <si>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</si>
  <si>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</si>
  <si>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</si>
  <si>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</si>
  <si>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</si>
  <si>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</si>
  <si>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</si>
  <si>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</si>
  <si>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</si>
  <si>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</si>
  <si>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</si>
  <si>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</si>
  <si>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</si>
  <si>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</si>
  <si>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</si>
  <si>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</si>
  <si>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</si>
  <si>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</si>
  <si>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</si>
  <si>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</si>
  <si>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</si>
  <si>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</si>
  <si>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</si>
  <si>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</si>
  <si>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</si>
  <si>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</si>
  <si>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</si>
  <si>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</si>
  <si>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</si>
  <si>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</si>
  <si>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</si>
  <si>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</si>
  <si>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</si>
  <si>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</si>
  <si>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</si>
  <si>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</si>
  <si>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</si>
  <si>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</si>
  <si>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</si>
  <si>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</si>
  <si>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</si>
  <si>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</si>
  <si>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</si>
  <si>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</si>
  <si>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</si>
  <si>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</si>
  <si>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</si>
  <si>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</si>
  <si>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</si>
  <si>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</si>
  <si>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</si>
  <si>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</si>
  <si>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</si>
  <si>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</si>
  <si>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</si>
  <si>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</si>
  <si>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</si>
  <si>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</si>
  <si>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</si>
  <si>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</si>
  <si>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</si>
  <si>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</si>
  <si>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</si>
  <si>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</si>
  <si>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</si>
  <si>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</si>
  <si>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</si>
  <si>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</si>
  <si>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</si>
  <si>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</si>
  <si>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</si>
  <si>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</si>
  <si>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</si>
  <si>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</si>
  <si>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</si>
  <si>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</si>
  <si>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</si>
  <si>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</si>
  <si>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</si>
  <si>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</si>
  <si>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</si>
  <si>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</si>
  <si>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</si>
  <si>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</si>
  <si>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</si>
  <si>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</si>
  <si>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</si>
  <si>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</si>
  <si>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</si>
  <si>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</si>
  <si>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</si>
  <si>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</si>
  <si>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</si>
  <si>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</si>
  <si>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</si>
  <si>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</si>
  <si>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</si>
  <si>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</si>
  <si>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</si>
  <si>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</si>
  <si>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</si>
  <si>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</si>
  <si>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</si>
  <si>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</si>
  <si>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</si>
  <si>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</si>
  <si>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</si>
  <si>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</si>
  <si>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</si>
  <si>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</si>
  <si>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</si>
  <si>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</si>
  <si>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</si>
  <si>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</si>
  <si>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</si>
  <si>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</si>
  <si>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</si>
  <si>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</si>
  <si>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</si>
  <si>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</si>
  <si>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</si>
  <si>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</si>
  <si>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</si>
  <si>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</si>
  <si>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</si>
  <si>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</si>
  <si>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</si>
  <si>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</si>
  <si>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</si>
  <si>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</si>
  <si>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</si>
  <si>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</si>
  <si>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</si>
  <si>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</si>
  <si>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</si>
  <si>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</si>
  <si>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</si>
  <si>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</si>
  <si>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</si>
  <si>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</si>
  <si>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</si>
  <si>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</si>
  <si>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</si>
  <si>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</si>
  <si>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</si>
  <si>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</si>
  <si>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</si>
  <si>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</si>
  <si>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</si>
  <si>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</si>
  <si>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</si>
  <si>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</si>
  <si>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</si>
  <si>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</si>
  <si>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</si>
  <si>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</si>
  <si>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</si>
  <si>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</si>
  <si>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</si>
  <si>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</si>
  <si>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</si>
  <si>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</si>
  <si>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</si>
  <si>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</si>
  <si>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</si>
  <si>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</si>
  <si>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</si>
  <si>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</si>
  <si>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</si>
  <si>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</si>
  <si>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</si>
  <si>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</si>
  <si>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</si>
  <si>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</si>
  <si>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</si>
  <si>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</si>
  <si>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</si>
  <si>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</si>
  <si>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</si>
  <si>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</si>
  <si>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</si>
  <si>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</si>
  <si>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</si>
  <si>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</si>
  <si>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</si>
  <si>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</si>
  <si>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</si>
  <si>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</si>
  <si>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</si>
  <si>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</si>
  <si>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</si>
  <si>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</si>
  <si>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</si>
  <si>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</si>
  <si>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</si>
  <si>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</si>
  <si>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</si>
  <si>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</si>
  <si>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</si>
  <si>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</si>
  <si>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</si>
  <si>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</si>
  <si>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</si>
  <si>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</si>
  <si>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</si>
  <si>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</si>
  <si>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</si>
  <si>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</si>
  <si>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</si>
  <si>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</si>
  <si>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</si>
  <si>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</si>
  <si>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</si>
  <si>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</si>
  <si>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</si>
  <si>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</si>
  <si>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</si>
  <si>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</si>
  <si>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</si>
  <si>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</si>
  <si>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</si>
  <si>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</si>
  <si>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</si>
  <si>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</si>
  <si>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</si>
  <si>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</si>
  <si>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</si>
  <si>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</si>
  <si>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</si>
  <si>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</si>
  <si>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</si>
  <si>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</si>
  <si>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</si>
  <si>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</si>
  <si>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</si>
  <si>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</si>
  <si>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</si>
  <si>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</si>
  <si>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</si>
  <si>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</si>
  <si>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</si>
  <si>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</si>
  <si>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</si>
  <si>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</si>
  <si>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</si>
  <si>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</si>
  <si>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</si>
  <si>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</si>
  <si>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</si>
  <si>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</si>
  <si>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</si>
  <si>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</si>
  <si>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</si>
  <si>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</si>
  <si>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</si>
  <si>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</si>
  <si>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</si>
  <si>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</si>
  <si>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</si>
  <si>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</si>
  <si>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</si>
  <si>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</si>
  <si>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</si>
  <si>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</si>
  <si>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</si>
  <si>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</si>
  <si>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</si>
  <si>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</si>
  <si>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</si>
  <si>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</si>
  <si>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</si>
  <si>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</si>
  <si>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</si>
  <si>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</si>
  <si>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</si>
  <si>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</si>
  <si>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</si>
  <si>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</si>
  <si>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</si>
  <si>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</si>
  <si>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</si>
  <si>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</si>
  <si>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</si>
  <si>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</si>
  <si>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</si>
  <si>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</si>
  <si>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</si>
  <si>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</si>
  <si>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</si>
  <si>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</si>
  <si>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</si>
  <si>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</si>
  <si>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</si>
  <si>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</si>
  <si>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</si>
  <si>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</si>
  <si>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</si>
  <si>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</si>
  <si>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</si>
  <si>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</si>
  <si>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</si>
  <si>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</si>
  <si>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</si>
  <si>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</si>
  <si>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</si>
  <si>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</si>
  <si>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</si>
  <si>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</si>
  <si>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</si>
  <si>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</si>
  <si>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</si>
  <si>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</si>
  <si>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</si>
  <si>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</si>
  <si>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</si>
  <si>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</si>
  <si>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</si>
  <si>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</si>
  <si>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</si>
  <si>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</si>
  <si>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</si>
  <si>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</si>
  <si>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</si>
  <si>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</si>
  <si>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</si>
  <si>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</si>
  <si>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</si>
  <si>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</si>
  <si>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</si>
  <si>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</si>
  <si>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</si>
  <si>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</si>
  <si>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</si>
  <si>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</si>
  <si>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</si>
  <si>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</si>
  <si>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</si>
  <si>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</si>
  <si>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</si>
  <si>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</si>
  <si>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</si>
  <si>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</si>
  <si>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</si>
  <si>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</si>
  <si>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</si>
  <si>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</si>
  <si>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</si>
  <si>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</si>
  <si>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</si>
  <si>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</si>
  <si>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</si>
  <si>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</si>
  <si>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</si>
  <si>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</si>
  <si>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</si>
  <si>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</si>
  <si>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</si>
  <si>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</si>
  <si>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</si>
  <si>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</si>
  <si>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</si>
  <si>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</si>
  <si>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</si>
  <si>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</si>
  <si>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</si>
  <si>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</si>
  <si>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</si>
  <si>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</si>
  <si>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</si>
  <si>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</si>
  <si>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</si>
  <si>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</si>
  <si>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</si>
  <si>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</si>
  <si>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</si>
  <si>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</si>
  <si>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</si>
  <si>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</si>
  <si>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</si>
  <si>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</si>
  <si>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</si>
  <si>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</si>
  <si>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</si>
  <si>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</si>
  <si>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</si>
  <si>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</si>
  <si>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</si>
  <si>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</si>
  <si>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</si>
  <si>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</si>
  <si>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</si>
  <si>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</si>
  <si>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</si>
  <si>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</si>
  <si>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</si>
  <si>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</si>
  <si>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</si>
  <si>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</si>
  <si>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</si>
  <si>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</si>
  <si>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</si>
  <si>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</si>
  <si>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</si>
  <si>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</si>
  <si>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</si>
  <si>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</si>
  <si>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</si>
  <si>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</si>
  <si>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</si>
  <si>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</si>
  <si>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</si>
  <si>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</si>
  <si>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</si>
  <si>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</si>
  <si>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</si>
  <si>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</si>
  <si>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</si>
  <si>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</si>
  <si>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</si>
  <si>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</si>
  <si>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</si>
  <si>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</si>
  <si>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</si>
  <si>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</si>
  <si>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</si>
  <si>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</si>
  <si>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</si>
  <si>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</si>
  <si>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</si>
  <si>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</si>
  <si>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</si>
  <si>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</si>
  <si>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</si>
  <si>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</si>
  <si>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</si>
  <si>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</si>
  <si>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</si>
  <si>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</si>
  <si>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</si>
  <si>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</si>
  <si>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</si>
  <si>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</si>
  <si>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</si>
  <si>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</si>
  <si>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</si>
  <si>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</si>
  <si>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</si>
  <si>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</si>
  <si>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</si>
  <si>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</si>
  <si>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</si>
  <si>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</si>
  <si>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</si>
  <si>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</si>
  <si>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</si>
  <si>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</si>
  <si>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</si>
  <si>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</si>
  <si>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</si>
  <si>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</si>
  <si>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</si>
  <si>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</si>
  <si>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</si>
  <si>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</si>
  <si>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</si>
  <si>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</si>
  <si>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</si>
  <si>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</si>
  <si>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</si>
  <si>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</si>
  <si>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</si>
  <si>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</si>
  <si>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</si>
  <si>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</si>
  <si>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</si>
  <si>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</si>
  <si>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</si>
  <si>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</si>
  <si>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</si>
  <si>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</si>
  <si>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</si>
  <si>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</si>
  <si>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</si>
  <si>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</si>
  <si>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</si>
  <si>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</si>
  <si>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</si>
  <si>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</si>
  <si>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</si>
  <si>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</si>
  <si>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</si>
  <si>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</si>
  <si>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</si>
  <si>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</si>
  <si>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</si>
  <si>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</si>
  <si>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</si>
  <si>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</si>
  <si>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</si>
  <si>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</si>
  <si>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</si>
  <si>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</si>
  <si>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</si>
  <si>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</si>
  <si>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</si>
  <si>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</si>
  <si>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</si>
  <si>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</si>
  <si>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</si>
  <si>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</si>
  <si>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</si>
  <si>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</si>
  <si>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</si>
  <si>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</si>
  <si>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</si>
  <si>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</si>
  <si>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</si>
  <si>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</si>
  <si>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</si>
  <si>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</si>
  <si>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</si>
  <si>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</si>
  <si>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</si>
  <si>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</si>
  <si>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</si>
  <si>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</si>
  <si>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</si>
  <si>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</si>
  <si>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</si>
  <si>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</si>
  <si>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</si>
  <si>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</si>
  <si>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</si>
  <si>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</si>
  <si>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</si>
  <si>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</si>
  <si>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</si>
  <si>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</si>
  <si>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</si>
  <si>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</si>
  <si>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</si>
  <si>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</si>
  <si>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</si>
  <si>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</si>
  <si>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</si>
  <si>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</si>
  <si>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</si>
  <si>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</si>
  <si>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</si>
  <si>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</si>
  <si>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</si>
  <si>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</si>
  <si>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</si>
  <si>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</si>
  <si>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</si>
  <si>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</si>
  <si>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</si>
  <si>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</si>
  <si>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</si>
  <si>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</si>
  <si>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</si>
  <si>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</si>
  <si>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</si>
  <si>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</si>
  <si>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</si>
  <si>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</si>
  <si>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</si>
  <si>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</si>
  <si>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</si>
  <si>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</si>
  <si>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</si>
  <si>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</si>
  <si>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</si>
  <si>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</si>
  <si>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</si>
  <si>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</si>
  <si>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</si>
  <si>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</si>
  <si>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</si>
  <si>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</si>
  <si>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</si>
  <si>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</si>
  <si>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</si>
  <si>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</si>
  <si>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</si>
  <si>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</si>
  <si>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</si>
  <si>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</si>
  <si>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</si>
  <si>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</si>
  <si>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</si>
  <si>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</si>
  <si>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</si>
  <si>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</si>
  <si>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</si>
  <si>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</si>
  <si>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</si>
  <si>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</si>
  <si>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</si>
  <si>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</si>
  <si>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</si>
  <si>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</si>
  <si>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</si>
  <si>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</si>
  <si>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</si>
  <si>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</si>
  <si>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</si>
  <si>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</si>
  <si>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</si>
  <si>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</si>
  <si>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</si>
  <si>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</si>
  <si>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</si>
  <si>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</si>
  <si>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</si>
  <si>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</si>
  <si>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</si>
  <si>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</si>
  <si>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</si>
  <si>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</si>
  <si>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</si>
  <si>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</si>
  <si>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</si>
  <si>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</si>
  <si>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</si>
  <si>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</si>
  <si>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</si>
  <si>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</si>
  <si>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</si>
  <si>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</si>
  <si>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</si>
  <si>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</si>
  <si>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</si>
  <si>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</si>
  <si>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</si>
  <si>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</si>
  <si>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</si>
  <si>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</si>
  <si>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</si>
  <si>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</si>
  <si>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</si>
  <si>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</si>
  <si>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</si>
  <si>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</si>
  <si>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</si>
  <si>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</si>
  <si>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</si>
  <si>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</si>
  <si>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</si>
  <si>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</si>
  <si>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</si>
  <si>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</si>
  <si>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</si>
  <si>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</si>
  <si>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</si>
  <si>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</si>
  <si>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</si>
  <si>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</si>
  <si>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</si>
  <si>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</si>
  <si>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</si>
  <si>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</si>
  <si>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</si>
  <si>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</si>
  <si>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</si>
  <si>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</si>
  <si>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</si>
  <si>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</si>
  <si>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</si>
  <si>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</si>
  <si>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</si>
  <si>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</si>
  <si>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</si>
  <si>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</si>
  <si>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</si>
  <si>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</si>
  <si>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</si>
  <si>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</si>
  <si>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</si>
  <si>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</si>
  <si>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</si>
  <si>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</si>
  <si>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</si>
  <si>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</si>
  <si>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</si>
  <si>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</si>
  <si>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</si>
  <si>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</si>
  <si>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</si>
  <si>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</si>
  <si>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</si>
  <si>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</si>
  <si>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</si>
  <si>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</si>
  <si>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</si>
  <si>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</si>
  <si>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</si>
  <si>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</si>
  <si>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</si>
  <si>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</si>
  <si>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</si>
  <si>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</si>
  <si>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</si>
  <si>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</si>
  <si>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</si>
  <si>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</si>
  <si>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</si>
  <si>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</si>
  <si>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</si>
  <si>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</si>
  <si>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</si>
  <si>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</si>
  <si>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</si>
  <si>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</si>
  <si>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</si>
  <si>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</si>
  <si>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</si>
  <si>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</si>
  <si>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</si>
  <si>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</si>
  <si>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</si>
  <si>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</si>
  <si>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</si>
  <si>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</si>
  <si>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</si>
  <si>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</si>
  <si>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</si>
  <si>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</si>
  <si>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</si>
  <si>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</si>
  <si>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</si>
  <si>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</si>
  <si>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</si>
  <si>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</si>
  <si>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</si>
  <si>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</si>
  <si>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</si>
  <si>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</si>
  <si>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</si>
  <si>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</si>
  <si>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</si>
  <si>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</si>
  <si>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</si>
  <si>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</si>
  <si>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</si>
  <si>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</si>
  <si>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</si>
  <si>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</si>
  <si>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</si>
  <si>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</si>
  <si>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</si>
  <si>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</si>
  <si>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</si>
  <si>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</si>
  <si>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</si>
  <si>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</si>
  <si>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</si>
  <si>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</si>
  <si>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</si>
  <si>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</si>
  <si>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</si>
  <si>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</si>
  <si>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</si>
  <si>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</si>
  <si>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</si>
  <si>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</si>
  <si>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</si>
  <si>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</si>
  <si>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</si>
  <si>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</si>
  <si>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</si>
  <si>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</si>
  <si>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</si>
  <si>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</si>
  <si>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</si>
  <si>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</si>
  <si>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</si>
  <si>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</si>
  <si>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</si>
  <si>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</si>
  <si>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</si>
  <si>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</si>
  <si>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</si>
  <si>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</si>
  <si>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</si>
  <si>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</si>
  <si>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</si>
  <si>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</si>
  <si>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</si>
  <si>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</si>
  <si>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</si>
  <si>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</si>
  <si>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</si>
  <si>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</si>
  <si>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</si>
  <si>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</si>
  <si>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</si>
  <si>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</si>
  <si>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</si>
  <si>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</si>
  <si>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</si>
  <si>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</si>
  <si>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</si>
  <si>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</si>
  <si>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</si>
  <si>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</si>
  <si>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</si>
  <si>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</si>
  <si>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</si>
  <si>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</si>
  <si>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</si>
  <si>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</si>
  <si>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</si>
  <si>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</si>
  <si>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</si>
  <si>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</si>
  <si>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</si>
  <si>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</si>
  <si>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</si>
  <si>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</si>
  <si>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</si>
  <si>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</si>
  <si>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</si>
  <si>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</si>
  <si>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</si>
  <si>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</si>
  <si>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</si>
  <si>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</si>
  <si>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</si>
  <si>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</si>
  <si>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</si>
  <si>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</si>
  <si>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</si>
  <si>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</si>
  <si>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</si>
  <si>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</si>
  <si>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</si>
  <si>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</si>
  <si>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</si>
  <si>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</si>
  <si>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</si>
  <si>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</si>
  <si>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</si>
  <si>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</si>
  <si>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</si>
  <si>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</si>
  <si>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</si>
  <si>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</si>
  <si>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</si>
  <si>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</si>
  <si>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</si>
  <si>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</si>
  <si>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</si>
  <si>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</si>
  <si>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</si>
  <si>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</si>
  <si>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</si>
  <si>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</si>
  <si>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</si>
  <si>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</si>
  <si>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</si>
  <si>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</si>
  <si>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</si>
  <si>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</si>
  <si>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</si>
  <si>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</si>
  <si>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</si>
  <si>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</si>
  <si>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</si>
  <si>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</si>
  <si>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</si>
  <si>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</si>
  <si>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</si>
  <si>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</si>
  <si>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</si>
  <si>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</si>
  <si>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</si>
  <si>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</si>
  <si>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</si>
  <si>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</si>
  <si>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</si>
  <si>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</si>
  <si>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</si>
  <si>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</si>
  <si>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</si>
  <si>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</si>
  <si>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</si>
  <si>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</si>
  <si>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</si>
  <si>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</si>
  <si>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</si>
  <si>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</si>
  <si>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</si>
  <si>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</si>
  <si>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</si>
  <si>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</si>
  <si>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</si>
  <si>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</si>
  <si>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</si>
  <si>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</si>
  <si>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</si>
  <si>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</si>
  <si>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</si>
  <si>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</si>
  <si>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</si>
  <si>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</si>
  <si>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</si>
  <si>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</si>
  <si>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</si>
  <si>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</si>
  <si>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</si>
  <si>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</si>
  <si>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</si>
  <si>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</si>
  <si>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</si>
  <si>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</si>
  <si>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</si>
  <si>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</si>
  <si>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</si>
  <si>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</si>
  <si>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</si>
  <si>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</si>
  <si>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</si>
  <si>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</si>
  <si>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</si>
  <si>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</si>
  <si>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</si>
  <si>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</si>
  <si>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</si>
  <si>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</si>
  <si>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</si>
  <si>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</si>
  <si>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</si>
  <si>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</si>
  <si>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</si>
  <si>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</si>
  <si>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</si>
  <si>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</si>
  <si>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</si>
  <si>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</si>
  <si>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</si>
  <si>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</si>
  <si>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</si>
  <si>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</si>
  <si>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</si>
  <si>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</si>
  <si>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</si>
  <si>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</si>
  <si>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</si>
  <si>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</si>
  <si>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</si>
  <si>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</si>
  <si>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</si>
  <si>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</si>
  <si>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</si>
  <si>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</si>
  <si>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</si>
  <si>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</si>
  <si>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</si>
  <si>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</si>
  <si>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</si>
  <si>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</si>
  <si>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</si>
  <si>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</si>
  <si>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</si>
  <si>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</si>
  <si>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</si>
  <si>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</si>
  <si>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</si>
  <si>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</si>
  <si>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</si>
  <si>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</si>
  <si>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</si>
  <si>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</si>
  <si>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</si>
  <si>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</si>
  <si>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</si>
  <si>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</si>
  <si>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</si>
  <si>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</si>
  <si>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</si>
  <si>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</si>
  <si>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</si>
  <si>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</si>
  <si>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</si>
  <si>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</si>
  <si>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</si>
  <si>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</si>
  <si>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</si>
  <si>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</si>
  <si>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</si>
  <si>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</si>
  <si>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</si>
  <si>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</si>
  <si>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</si>
  <si>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</si>
  <si>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</si>
  <si>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</si>
  <si>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</si>
  <si>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</si>
  <si>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</si>
  <si>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</si>
  <si>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</si>
  <si>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</si>
  <si>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</si>
  <si>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</si>
  <si>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</si>
  <si>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</si>
  <si>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</si>
  <si>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</si>
  <si>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</si>
  <si>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</si>
  <si>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</si>
  <si>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</si>
  <si>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</si>
  <si>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</si>
  <si>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</si>
  <si>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</si>
  <si>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</si>
  <si>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</si>
  <si>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</si>
  <si>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</si>
  <si>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</si>
  <si>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</si>
  <si>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</si>
  <si>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</si>
  <si>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</si>
  <si>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</si>
  <si>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</si>
  <si>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</si>
  <si>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</si>
  <si>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</si>
  <si>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</si>
  <si>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</si>
  <si>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</si>
  <si>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</si>
  <si>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</si>
  <si>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</si>
  <si>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</si>
  <si>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</si>
  <si>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</si>
  <si>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</si>
  <si>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</si>
  <si>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</si>
  <si>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</si>
  <si>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</si>
  <si>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</si>
  <si>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</si>
  <si>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</si>
  <si>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</si>
  <si>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</si>
  <si>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</si>
  <si>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</si>
  <si>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</si>
  <si>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</si>
  <si>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</si>
  <si>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</si>
  <si>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</si>
  <si>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</si>
  <si>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</si>
  <si>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</si>
  <si>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</si>
  <si>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</si>
  <si>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</si>
  <si>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</si>
  <si>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</si>
  <si>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</si>
  <si>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</si>
  <si>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</si>
  <si>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</si>
  <si>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</si>
  <si>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</si>
  <si>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</si>
  <si>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</si>
  <si>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</si>
  <si>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</si>
  <si>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</si>
  <si>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</si>
  <si>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</si>
  <si>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</si>
  <si>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</si>
  <si>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</si>
  <si>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</si>
  <si>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</si>
  <si>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</si>
  <si>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</si>
  <si>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</si>
  <si>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</si>
  <si>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</si>
  <si>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</si>
  <si>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</si>
  <si>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</si>
  <si>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</si>
  <si>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</si>
  <si>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</si>
  <si>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</si>
  <si>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</si>
  <si>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</si>
  <si>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</si>
  <si>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</si>
  <si>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</si>
  <si>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</si>
  <si>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</si>
  <si>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</si>
  <si>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</si>
  <si>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</si>
  <si>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</si>
  <si>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</si>
  <si>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</si>
  <si>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</si>
  <si>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</si>
  <si>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</si>
  <si>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</si>
  <si>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</si>
  <si>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</si>
  <si>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</si>
  <si>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</si>
  <si>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</si>
  <si>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</si>
  <si>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</si>
  <si>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</si>
  <si>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</si>
  <si>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</si>
  <si>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</si>
  <si>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</si>
  <si>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</si>
  <si>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</si>
  <si>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</si>
  <si>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</si>
  <si>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</si>
  <si>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</si>
  <si>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</si>
  <si>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</si>
  <si>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</si>
  <si>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</si>
  <si>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</si>
  <si>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</si>
  <si>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</si>
  <si>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</si>
  <si>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</si>
  <si>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</si>
  <si>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</si>
  <si>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</si>
  <si>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</si>
  <si>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</si>
  <si>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</si>
  <si>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</si>
  <si>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</si>
  <si>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</si>
  <si>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</si>
  <si>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</si>
  <si>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</si>
  <si>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</si>
  <si>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</si>
  <si>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</si>
  <si>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</si>
  <si>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</si>
  <si>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</si>
  <si>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</si>
  <si>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</si>
  <si>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</si>
  <si>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</si>
  <si>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</si>
  <si>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</si>
  <si>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</si>
  <si>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</si>
  <si>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</si>
  <si>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</si>
  <si>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</si>
  <si>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</si>
  <si>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</si>
  <si>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</si>
  <si>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</si>
  <si>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</si>
  <si>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</si>
  <si>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</si>
  <si>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</si>
  <si>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</si>
  <si>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</si>
  <si>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</si>
  <si>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</si>
  <si>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</si>
  <si>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</si>
  <si>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</si>
  <si>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</si>
  <si>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</si>
  <si>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</si>
  <si>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</si>
  <si>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</si>
  <si>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</si>
  <si>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</si>
  <si>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</si>
  <si>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</si>
  <si>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</si>
  <si>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</si>
  <si>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</si>
  <si>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</si>
  <si>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</si>
  <si>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</si>
  <si>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</si>
  <si>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</si>
  <si>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</si>
  <si>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</si>
  <si>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</si>
  <si>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</si>
  <si>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</si>
  <si>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</si>
  <si>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</si>
  <si>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</si>
  <si>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</si>
  <si>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</si>
  <si>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</si>
  <si>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</si>
  <si>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</si>
  <si>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</si>
  <si>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</si>
  <si>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</si>
  <si>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</si>
  <si>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</si>
  <si>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</si>
  <si>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</si>
  <si>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</si>
  <si>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</si>
  <si>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</si>
  <si>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</si>
  <si>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</si>
  <si>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</si>
  <si>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</si>
  <si>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</si>
  <si>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</si>
  <si>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</si>
  <si>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</si>
  <si>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</si>
  <si>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</si>
  <si>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</si>
  <si>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</si>
  <si>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</si>
  <si>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</si>
  <si>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</si>
  <si>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</si>
  <si>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</si>
  <si>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</si>
  <si>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</si>
  <si>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</si>
  <si>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</si>
  <si>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</si>
  <si>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</si>
  <si>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</si>
  <si>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</si>
  <si>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</si>
  <si>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</si>
  <si>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</si>
  <si>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</si>
  <si>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</si>
  <si>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</si>
  <si>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</si>
  <si>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</si>
  <si>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</si>
  <si>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</si>
  <si>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</si>
  <si>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</si>
  <si>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</si>
  <si>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</si>
  <si>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</si>
  <si>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</si>
  <si>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</si>
  <si>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</si>
  <si>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</si>
  <si>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</si>
  <si>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</si>
  <si>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</si>
  <si>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</si>
  <si>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</si>
  <si>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</si>
  <si>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</si>
  <si>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</si>
  <si>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</si>
  <si>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</si>
  <si>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</si>
  <si>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</si>
  <si>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</si>
  <si>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</si>
  <si>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</si>
  <si>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</si>
  <si>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</si>
  <si>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</si>
  <si>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</si>
  <si>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</si>
  <si>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</si>
  <si>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</si>
  <si>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</si>
  <si>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</si>
  <si>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</si>
  <si>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</si>
  <si>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</si>
  <si>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</si>
  <si>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</si>
  <si>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</si>
  <si>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</si>
  <si>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</si>
  <si>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</si>
  <si>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</si>
  <si>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</si>
  <si>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</si>
  <si>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</si>
  <si>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</si>
  <si>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</si>
  <si>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</si>
  <si>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</si>
  <si>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</si>
  <si>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</si>
  <si>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</si>
  <si>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</si>
  <si>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</si>
  <si>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</si>
  <si>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</si>
  <si>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</si>
  <si>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</si>
  <si>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</si>
  <si>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</si>
  <si>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</si>
  <si>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</si>
  <si>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</si>
  <si>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</si>
  <si>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</si>
  <si>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</si>
  <si>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</si>
  <si>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</si>
  <si>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</si>
  <si>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</si>
  <si>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</si>
  <si>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</si>
  <si>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</si>
  <si>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</si>
  <si>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</si>
  <si>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</si>
  <si>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</si>
  <si>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</si>
  <si>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</si>
  <si>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</si>
  <si>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</si>
  <si>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</si>
  <si>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</si>
  <si>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</si>
  <si>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</si>
  <si>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</si>
  <si>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</si>
  <si>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</si>
  <si>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</si>
  <si>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</si>
  <si>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</si>
  <si>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</si>
  <si>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</si>
  <si>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</si>
  <si>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</si>
  <si>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</si>
  <si>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</si>
  <si>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</si>
  <si>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</si>
  <si>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</si>
  <si>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</si>
  <si>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</si>
  <si>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</si>
  <si>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</si>
  <si>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</si>
  <si>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</si>
  <si>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</si>
  <si>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</si>
  <si>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</si>
  <si>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</si>
  <si>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</si>
  <si>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</si>
  <si>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</si>
  <si>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</si>
  <si>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</si>
  <si>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</si>
  <si>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</si>
  <si>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</si>
  <si>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</si>
  <si>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</si>
  <si>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</si>
  <si>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</si>
  <si>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</si>
  <si>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</si>
  <si>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</si>
  <si>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</si>
  <si>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</si>
  <si>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</si>
  <si>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</si>
  <si>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</si>
  <si>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</si>
  <si>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</si>
  <si>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</si>
  <si>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</si>
  <si>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</si>
  <si>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</si>
  <si>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</si>
  <si>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</si>
  <si>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</si>
  <si>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</si>
  <si>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</si>
  <si>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</si>
  <si>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</si>
  <si>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</si>
  <si>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</si>
  <si>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</si>
  <si>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</si>
  <si>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</si>
  <si>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</si>
  <si>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</si>
  <si>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</si>
  <si>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</si>
  <si>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</si>
  <si>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</si>
  <si>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</si>
  <si>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</si>
  <si>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</si>
  <si>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</si>
  <si>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</si>
  <si>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</si>
  <si>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</si>
  <si>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</si>
  <si>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</si>
  <si>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</si>
  <si>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</si>
  <si>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</si>
  <si>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</si>
  <si>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</si>
  <si>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</si>
  <si>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</si>
  <si>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</si>
  <si>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</si>
  <si>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</si>
  <si>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</si>
  <si>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</si>
  <si>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</si>
  <si>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</si>
  <si>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</si>
  <si>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</si>
  <si>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</si>
  <si>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</si>
  <si>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</si>
  <si>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</si>
  <si>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</si>
  <si>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</si>
  <si>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</si>
  <si>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</si>
  <si>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</si>
  <si>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</si>
  <si>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</si>
  <si>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</si>
  <si>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</si>
  <si>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</si>
  <si>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</si>
  <si>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</si>
  <si>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</si>
  <si>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</si>
  <si>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</si>
  <si>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</si>
  <si>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</si>
  <si>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</si>
  <si>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</si>
  <si>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</si>
  <si>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</si>
  <si>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</si>
  <si>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</si>
  <si>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</si>
  <si>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</si>
  <si>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</si>
  <si>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</si>
  <si>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</si>
  <si>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</si>
  <si>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</si>
  <si>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</si>
  <si>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</si>
  <si>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</si>
  <si>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</si>
  <si>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</si>
  <si>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</si>
  <si>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</si>
  <si>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</si>
  <si>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</si>
  <si>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</si>
  <si>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</si>
  <si>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</si>
  <si>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</si>
  <si>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</si>
  <si>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</si>
  <si>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</si>
  <si>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</si>
  <si>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</si>
  <si>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</si>
  <si>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</si>
  <si>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</si>
  <si>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</si>
  <si>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</si>
  <si>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</si>
  <si>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</si>
  <si>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</si>
  <si>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</si>
  <si>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</si>
  <si>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</si>
  <si>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</si>
  <si>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</si>
  <si>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</si>
  <si>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</si>
  <si>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</si>
  <si>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</si>
  <si>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</si>
  <si>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</si>
  <si>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</si>
  <si>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</si>
  <si>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</si>
  <si>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</si>
  <si>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</si>
  <si>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</si>
  <si>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</si>
  <si>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</si>
  <si>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</si>
  <si>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</si>
  <si>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</si>
  <si>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</si>
  <si>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</si>
  <si>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</si>
  <si>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</si>
  <si>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</si>
  <si>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</si>
  <si>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</si>
  <si>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</si>
  <si>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</si>
  <si>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</si>
  <si>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</si>
  <si>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</si>
  <si>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</si>
  <si>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</si>
  <si>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</si>
  <si>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</si>
  <si>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</si>
  <si>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</si>
  <si>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</si>
  <si>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</si>
  <si>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</si>
  <si>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</si>
  <si>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</si>
  <si>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</si>
  <si>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</si>
  <si>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</si>
  <si>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</si>
  <si>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</si>
  <si>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</si>
  <si>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</si>
  <si>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</si>
  <si>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</si>
  <si>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</si>
  <si>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</si>
  <si>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</si>
  <si>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</si>
  <si>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</si>
  <si>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</si>
  <si>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</si>
  <si>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</si>
  <si>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</si>
  <si>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</si>
  <si>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</si>
  <si>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</si>
  <si>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</si>
  <si>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</si>
  <si>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</si>
  <si>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</si>
  <si>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</si>
  <si>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</si>
  <si>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</si>
  <si>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</si>
  <si>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</si>
  <si>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</si>
  <si>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</si>
  <si>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</si>
  <si>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</si>
  <si>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</si>
  <si>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</si>
  <si>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</si>
  <si>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</si>
  <si>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</si>
  <si>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</si>
  <si>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</si>
  <si>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</si>
  <si>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</si>
  <si>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</si>
  <si>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</si>
  <si>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</si>
  <si>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</si>
  <si>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</si>
  <si>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</si>
  <si>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</si>
  <si>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</si>
  <si>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</si>
  <si>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</si>
  <si>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</si>
  <si>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</si>
  <si>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</si>
  <si>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</si>
  <si>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</si>
  <si>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</si>
  <si>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</si>
  <si>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</si>
  <si>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</si>
  <si>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</si>
  <si>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</si>
  <si>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</si>
  <si>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</si>
  <si>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</si>
  <si>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</si>
  <si>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</si>
  <si>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</si>
  <si>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</si>
  <si>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</si>
  <si>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</si>
  <si>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</si>
  <si>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</si>
  <si>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</si>
  <si>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</si>
  <si>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</si>
  <si>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</si>
  <si>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</si>
  <si>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</si>
  <si>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</si>
  <si>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</si>
  <si>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</si>
  <si>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</si>
  <si>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</si>
  <si>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</si>
  <si>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</si>
  <si>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</si>
  <si>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</si>
  <si>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</si>
  <si>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</si>
  <si>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</si>
  <si>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</si>
  <si>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</si>
  <si>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</si>
  <si>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</si>
  <si>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</si>
  <si>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</si>
  <si>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</si>
  <si>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</si>
  <si>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</si>
  <si>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</si>
  <si>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</si>
  <si>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</si>
  <si>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</si>
  <si>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</si>
  <si>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</si>
  <si>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</si>
  <si>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</si>
  <si>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</si>
  <si>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</si>
  <si>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</si>
  <si>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</si>
  <si>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</si>
  <si>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</si>
  <si>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</si>
  <si>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</si>
  <si>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</si>
  <si>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</si>
  <si>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</si>
  <si>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</si>
  <si>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</si>
  <si>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</si>
  <si>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</si>
  <si>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</si>
  <si>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</si>
  <si>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</si>
  <si>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</si>
  <si>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</si>
  <si>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</si>
  <si>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</si>
  <si>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</si>
  <si>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</si>
  <si>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</si>
  <si>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</si>
  <si>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</si>
  <si>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</si>
  <si>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</si>
  <si>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</si>
  <si>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</si>
  <si>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</si>
  <si>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</si>
  <si>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</si>
  <si>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</si>
  <si>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</si>
  <si>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</si>
  <si>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</si>
  <si>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</si>
  <si>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</si>
  <si>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</si>
  <si>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</si>
  <si>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</si>
  <si>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</si>
  <si>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</si>
  <si>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</si>
  <si>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</si>
  <si>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</si>
  <si>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</si>
  <si>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</si>
  <si>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</si>
  <si>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</si>
  <si>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</si>
  <si>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</si>
  <si>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</si>
  <si>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</si>
  <si>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</si>
  <si>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</si>
  <si>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</si>
  <si>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</si>
  <si>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</si>
  <si>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</si>
  <si>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</si>
  <si>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</si>
  <si>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</si>
  <si>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</si>
  <si>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</si>
  <si>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</si>
  <si>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</si>
  <si>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</si>
  <si>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</si>
  <si>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</si>
  <si>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</si>
  <si>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</si>
  <si>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</si>
  <si>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</si>
  <si>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</si>
  <si>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</si>
  <si>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</si>
  <si>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</si>
  <si>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</si>
  <si>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</si>
  <si>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</si>
  <si>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</si>
  <si>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</si>
  <si>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</si>
  <si>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</si>
  <si>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</si>
  <si>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</si>
  <si>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</si>
  <si>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</si>
  <si>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</si>
  <si>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</si>
  <si>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</si>
  <si>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</si>
  <si>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</si>
  <si>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</si>
  <si>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</si>
  <si>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</si>
  <si>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</si>
  <si>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</si>
  <si>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</si>
  <si>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</si>
  <si>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</si>
  <si>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</si>
  <si>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</si>
  <si>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</si>
  <si>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</si>
  <si>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</si>
  <si>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</si>
  <si>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</si>
  <si>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</si>
  <si>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</si>
  <si>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</si>
  <si>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</si>
  <si>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</si>
  <si>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</si>
  <si>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</si>
  <si>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</si>
  <si>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</si>
  <si>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</si>
  <si>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</si>
  <si>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</si>
  <si>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</si>
  <si>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</si>
  <si>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</si>
  <si>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</si>
  <si>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</si>
  <si>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</si>
  <si>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</si>
  <si>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</si>
  <si>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</si>
  <si>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</si>
  <si>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</si>
  <si>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</si>
  <si>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</si>
  <si>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</si>
  <si>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</si>
  <si>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</si>
  <si>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</si>
  <si>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</si>
  <si>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</si>
  <si>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</si>
  <si>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</si>
  <si>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</si>
  <si>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</si>
  <si>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</si>
  <si>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</si>
  <si>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</si>
  <si>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</si>
  <si>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</si>
  <si>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</si>
  <si>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</si>
  <si>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</si>
  <si>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</si>
  <si>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</si>
  <si>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</si>
  <si>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</si>
  <si>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</si>
  <si>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</si>
  <si>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</si>
  <si>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</si>
  <si>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</si>
  <si>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</si>
  <si>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</si>
  <si>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</si>
  <si>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</si>
  <si>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</si>
  <si>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</si>
  <si>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</si>
  <si>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</si>
  <si>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</si>
  <si>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</si>
  <si>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</si>
  <si>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</si>
  <si>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</si>
  <si>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</si>
  <si>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</si>
  <si>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</si>
  <si>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</si>
  <si>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</si>
  <si>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</si>
  <si>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</si>
  <si>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</si>
  <si>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</si>
  <si>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</si>
  <si>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</si>
  <si>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</si>
  <si>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</si>
  <si>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</si>
  <si>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</si>
  <si>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</si>
  <si>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</si>
  <si>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</si>
  <si>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</si>
  <si>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</si>
  <si>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</si>
  <si>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</si>
  <si>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</si>
  <si>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</si>
  <si>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</si>
  <si>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</si>
  <si>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</si>
  <si>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</si>
  <si>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</si>
  <si>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</si>
  <si>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</si>
  <si>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</si>
  <si>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</si>
  <si>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</si>
  <si>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</si>
  <si>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</si>
  <si>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</si>
  <si>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</si>
  <si>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</si>
  <si>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</si>
  <si>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</si>
  <si>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</si>
  <si>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</si>
  <si>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</si>
  <si>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</si>
  <si>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</si>
  <si>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</si>
  <si>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</si>
  <si>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</si>
  <si>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</si>
  <si>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</si>
  <si>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</si>
  <si>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</si>
  <si>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</si>
  <si>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</si>
  <si>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</si>
  <si>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</si>
  <si>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</si>
  <si>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</si>
  <si>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</si>
  <si>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</si>
  <si>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</si>
  <si>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</si>
  <si>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</si>
  <si>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</si>
  <si>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</si>
  <si>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</si>
  <si>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</si>
  <si>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</si>
  <si>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</si>
  <si>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</si>
  <si>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</si>
  <si>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</si>
  <si>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</si>
  <si>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</si>
  <si>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</si>
  <si>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</si>
  <si>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</si>
  <si>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</si>
  <si>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</si>
  <si>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</si>
  <si>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</si>
  <si>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</si>
  <si>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</si>
  <si>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</si>
  <si>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</si>
  <si>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</si>
  <si>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</si>
  <si>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</si>
  <si>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</si>
  <si>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</si>
  <si>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</si>
  <si>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</si>
  <si>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</si>
  <si>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</si>
  <si>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</si>
  <si>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</si>
  <si>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</si>
  <si>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</si>
  <si>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</si>
  <si>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</si>
  <si>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</si>
  <si>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</si>
  <si>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</si>
  <si>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</si>
  <si>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</si>
  <si>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</si>
  <si>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</si>
  <si>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</si>
  <si>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</si>
  <si>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</si>
  <si>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</si>
  <si>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</si>
  <si>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</si>
  <si>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</si>
  <si>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</si>
  <si>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</si>
  <si>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</si>
  <si>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</si>
  <si>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</si>
  <si>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</si>
  <si>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</si>
  <si>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</si>
  <si>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</si>
  <si>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</si>
  <si>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</si>
  <si>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</si>
  <si>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</si>
  <si>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</si>
  <si>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</si>
  <si>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</si>
  <si>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</si>
  <si>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</si>
  <si>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</si>
  <si>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</si>
  <si>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</si>
  <si>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</si>
  <si>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</si>
  <si>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</si>
  <si>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</si>
  <si>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</si>
  <si>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</si>
  <si>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</si>
  <si>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</si>
  <si>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</si>
  <si>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</si>
  <si>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</si>
  <si>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</si>
  <si>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</si>
  <si>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</si>
  <si>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</si>
  <si>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</si>
  <si>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</si>
  <si>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</si>
  <si>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</si>
  <si>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</si>
  <si>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</si>
  <si>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</si>
  <si>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</si>
  <si>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</si>
  <si>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</si>
  <si>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</si>
  <si>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</si>
  <si>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</si>
  <si>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</si>
  <si>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</si>
  <si>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</si>
  <si>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</si>
  <si>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</si>
  <si>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</si>
  <si>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</si>
  <si>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</si>
  <si>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</si>
  <si>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</si>
  <si>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</si>
  <si>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</si>
  <si>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</si>
  <si>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</si>
  <si>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</si>
  <si>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</si>
  <si>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</si>
  <si>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</si>
  <si>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</si>
  <si>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</si>
  <si>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</si>
  <si>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</si>
  <si>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</si>
  <si>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</si>
  <si>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</si>
  <si>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</si>
  <si>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</si>
  <si>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</si>
  <si>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</si>
  <si>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</si>
  <si>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</si>
  <si>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</si>
  <si>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</si>
  <si>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</si>
  <si>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</si>
  <si>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</si>
  <si>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</si>
  <si>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</si>
  <si>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</si>
  <si>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</si>
  <si>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</si>
  <si>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</si>
  <si>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</si>
  <si>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</si>
  <si>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</si>
  <si>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</si>
  <si>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</si>
  <si>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</si>
  <si>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</si>
  <si>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</si>
  <si>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</si>
  <si>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</si>
  <si>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</si>
  <si>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</si>
  <si>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</si>
  <si>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</si>
  <si>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</si>
  <si>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</si>
  <si>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</si>
  <si>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</si>
  <si>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</si>
  <si>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</si>
  <si>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</si>
  <si>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</si>
  <si>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</si>
  <si>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</si>
  <si>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</si>
  <si>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</si>
  <si>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</si>
  <si>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</si>
  <si>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</si>
  <si>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</si>
  <si>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</si>
  <si>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</si>
  <si>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</si>
  <si>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</si>
  <si>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</si>
  <si>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</si>
  <si>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</si>
  <si>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</si>
  <si>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</si>
  <si>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</si>
  <si>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</si>
  <si>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</si>
  <si>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</si>
  <si>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</si>
  <si>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</si>
  <si>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</si>
  <si>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</si>
  <si>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</si>
  <si>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</si>
  <si>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</si>
  <si>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</si>
  <si>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</si>
  <si>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</si>
  <si>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</si>
  <si>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</si>
  <si>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</si>
  <si>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</si>
  <si>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</si>
  <si>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</si>
  <si>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</si>
  <si>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</si>
  <si>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</si>
  <si>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</si>
  <si>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</si>
  <si>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</si>
  <si>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</si>
  <si>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</si>
  <si>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</si>
  <si>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</si>
  <si>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</si>
  <si>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</si>
  <si>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</si>
  <si>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</si>
  <si>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</si>
  <si>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</si>
  <si>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</si>
  <si>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</si>
  <si>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</si>
  <si>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</si>
  <si>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</si>
  <si>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</si>
  <si>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</si>
  <si>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</si>
  <si>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</si>
  <si>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</si>
  <si>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</si>
  <si>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</si>
  <si>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</si>
  <si>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</si>
  <si>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</si>
  <si>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</si>
  <si>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</si>
  <si>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</si>
  <si>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</si>
  <si>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</si>
  <si>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</si>
  <si>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</si>
  <si>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</si>
  <si>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</si>
  <si>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</si>
  <si>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</si>
  <si>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</si>
  <si>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</si>
  <si>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</si>
  <si>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</si>
  <si>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</si>
  <si>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</si>
  <si>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</si>
  <si>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</si>
  <si>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</si>
  <si>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</si>
  <si>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</si>
  <si>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</si>
  <si>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</si>
  <si>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</si>
  <si>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</si>
  <si>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</si>
  <si>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</si>
  <si>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</si>
  <si>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</si>
  <si>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</si>
  <si>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</si>
  <si>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</si>
  <si>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</si>
  <si>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</si>
  <si>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</si>
  <si>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</si>
  <si>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</si>
  <si>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</si>
  <si>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</si>
  <si>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</si>
  <si>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</si>
  <si>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</si>
  <si>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</si>
  <si>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</si>
  <si>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</si>
  <si>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</si>
  <si>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</si>
  <si>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</si>
  <si>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</si>
  <si>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</si>
  <si>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</si>
  <si>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</si>
  <si>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</si>
  <si>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</si>
  <si>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</si>
  <si>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</si>
  <si>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</si>
  <si>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</si>
  <si>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</si>
  <si>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</si>
  <si>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</si>
  <si>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</si>
  <si>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</si>
  <si>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</si>
  <si>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</si>
  <si>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</si>
  <si>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</si>
  <si>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</si>
  <si>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</si>
  <si>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</si>
  <si>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</si>
  <si>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</si>
  <si>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</si>
  <si>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</si>
  <si>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</si>
  <si>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</si>
  <si>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</si>
  <si>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</si>
  <si>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</si>
  <si>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</si>
  <si>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</si>
  <si>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</si>
  <si>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</si>
  <si>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</si>
  <si>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</si>
  <si>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</si>
  <si>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</si>
  <si>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</si>
  <si>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</si>
  <si>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</si>
  <si>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</si>
  <si>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</si>
  <si>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</si>
  <si>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</si>
  <si>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</si>
  <si>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</si>
  <si>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</si>
  <si>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</si>
  <si>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</si>
  <si>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</si>
  <si>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</si>
  <si>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</si>
  <si>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</si>
  <si>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</si>
  <si>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</si>
  <si>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</si>
  <si>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</si>
  <si>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</si>
  <si>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</si>
  <si>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</si>
  <si>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</si>
  <si>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</si>
  <si>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</si>
  <si>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</si>
  <si>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</si>
  <si>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</si>
  <si>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</si>
  <si>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</si>
  <si>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</si>
  <si>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</si>
  <si>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</si>
  <si>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</si>
  <si>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</si>
  <si>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</si>
  <si>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</si>
  <si>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</si>
  <si>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</si>
  <si>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</si>
  <si>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</si>
  <si>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</si>
  <si>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</si>
  <si>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</si>
  <si>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</si>
  <si>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</si>
  <si>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</si>
  <si>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</si>
  <si>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</si>
  <si>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</si>
  <si>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</si>
  <si>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</si>
  <si>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</si>
  <si>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</si>
  <si>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</si>
  <si>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</si>
  <si>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</si>
  <si>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</si>
  <si>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</si>
  <si>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</si>
  <si>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</si>
  <si>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</si>
  <si>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</si>
  <si>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</si>
  <si>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</si>
  <si>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</si>
  <si>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</si>
  <si>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</si>
  <si>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</si>
  <si>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</si>
  <si>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</si>
  <si>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</si>
  <si>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</si>
  <si>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</si>
  <si>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</si>
  <si>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</si>
  <si>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</si>
  <si>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</si>
  <si>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</si>
  <si>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</si>
  <si>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</si>
  <si>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</si>
  <si>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</si>
  <si>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</si>
  <si>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</si>
  <si>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</si>
  <si>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</si>
  <si>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</si>
  <si>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</si>
  <si>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</si>
  <si>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</si>
  <si>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</si>
  <si>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</si>
  <si>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</si>
  <si>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</si>
  <si>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</si>
  <si>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</si>
  <si>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</si>
  <si>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</si>
  <si>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</si>
  <si>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</si>
  <si>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</si>
  <si>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</si>
  <si>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</si>
  <si>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</si>
  <si>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</si>
  <si>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</si>
  <si>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</si>
  <si>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</si>
  <si>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</si>
  <si>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</si>
  <si>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</si>
  <si>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</si>
  <si>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</si>
  <si>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</si>
  <si>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</si>
  <si>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</si>
  <si>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</si>
  <si>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</si>
  <si>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</si>
  <si>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</si>
  <si>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</si>
  <si>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</si>
  <si>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</si>
  <si>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</si>
  <si>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</si>
  <si>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</si>
  <si>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</si>
  <si>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</si>
  <si>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</si>
  <si>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</si>
  <si>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</si>
  <si>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</si>
  <si>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</si>
  <si>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</si>
  <si>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</si>
  <si>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</si>
  <si>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</si>
  <si>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</si>
  <si>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</si>
  <si>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</si>
  <si>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</si>
  <si>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</si>
  <si>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</si>
  <si>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</si>
  <si>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</si>
  <si>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</si>
  <si>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</si>
  <si>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</si>
  <si>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</si>
  <si>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</si>
  <si>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</si>
  <si>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</si>
  <si>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</si>
  <si>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</si>
  <si>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</si>
  <si>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</si>
  <si>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</si>
  <si>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</si>
  <si>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</si>
  <si>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</si>
  <si>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</si>
  <si>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</si>
  <si>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</si>
  <si>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</si>
  <si>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</si>
  <si>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</si>
  <si>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</si>
  <si>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</si>
  <si>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</si>
  <si>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</si>
  <si>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</si>
  <si>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</si>
  <si>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</si>
  <si>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</si>
  <si>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</si>
  <si>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</si>
  <si>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</si>
  <si>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</si>
  <si>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</si>
  <si>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</si>
  <si>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</si>
  <si>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</si>
  <si>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</si>
  <si>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</si>
  <si>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</si>
  <si>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</si>
  <si>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</si>
  <si>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</si>
  <si>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</si>
  <si>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</si>
  <si>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</si>
  <si>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</si>
  <si>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</si>
  <si>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</si>
  <si>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</si>
  <si>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</si>
  <si>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</si>
  <si>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</si>
  <si>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</si>
  <si>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</si>
  <si>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</si>
  <si>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</si>
  <si>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</si>
  <si>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</si>
  <si>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</si>
  <si>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</si>
  <si>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</si>
  <si>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</si>
  <si>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</si>
  <si>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</si>
  <si>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</si>
  <si>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</si>
  <si>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</si>
  <si>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</si>
  <si>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</si>
  <si>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</si>
  <si>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</si>
  <si>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</si>
  <si>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</si>
  <si>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</si>
  <si>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</si>
  <si>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</si>
  <si>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</si>
  <si>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</si>
  <si>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</si>
  <si>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</si>
  <si>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</si>
  <si>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</si>
  <si>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</si>
  <si>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</si>
  <si>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</si>
  <si>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</si>
  <si>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</si>
  <si>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</si>
  <si>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</si>
  <si>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</si>
  <si>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</si>
  <si>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</si>
  <si>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</si>
  <si>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</si>
  <si>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</si>
  <si>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</si>
  <si>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</si>
  <si>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</si>
  <si>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</si>
  <si>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</si>
  <si>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</si>
  <si>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</si>
  <si>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</si>
  <si>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</si>
  <si>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</si>
  <si>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</si>
  <si>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</si>
  <si>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</si>
  <si>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</si>
  <si>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</si>
  <si>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</si>
  <si>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</si>
  <si>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</si>
  <si>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</si>
  <si>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</si>
  <si>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</si>
  <si>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</si>
  <si>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</si>
  <si>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</si>
  <si>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</si>
  <si>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</si>
  <si>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</si>
  <si>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</si>
  <si>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</si>
  <si>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</si>
  <si>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</si>
  <si>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</si>
  <si>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</si>
  <si>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</si>
  <si>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</si>
  <si>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</si>
  <si>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</si>
  <si>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</si>
  <si>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</si>
  <si>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</si>
  <si>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</si>
  <si>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</si>
  <si>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</si>
  <si>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</si>
  <si>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</si>
  <si>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</si>
  <si>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</si>
  <si>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</si>
  <si>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</si>
  <si>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</si>
  <si>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</si>
  <si>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</si>
  <si>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</si>
  <si>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</si>
  <si>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</si>
  <si>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</si>
  <si>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</si>
  <si>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</si>
  <si>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</si>
  <si>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</si>
  <si>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</si>
  <si>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</si>
  <si>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</si>
  <si>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</si>
  <si>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</si>
  <si>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</si>
  <si>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</si>
  <si>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</si>
  <si>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</si>
  <si>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</si>
  <si>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</si>
  <si>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</si>
  <si>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</si>
  <si>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</si>
  <si>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</si>
  <si>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</si>
  <si>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</si>
  <si>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</si>
  <si>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</si>
  <si>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</si>
  <si>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</si>
  <si>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</si>
  <si>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</si>
  <si>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</si>
  <si>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</si>
  <si>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</si>
  <si>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</si>
  <si>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</si>
  <si>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</si>
  <si>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</si>
  <si>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</si>
  <si>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</si>
  <si>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</si>
  <si>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</si>
  <si>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</si>
  <si>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</si>
  <si>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</si>
  <si>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</si>
  <si>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</si>
  <si>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</si>
  <si>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</si>
  <si>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</si>
  <si>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</si>
  <si>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</si>
  <si>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</si>
  <si>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</si>
  <si>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</si>
  <si>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</si>
  <si>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</si>
  <si>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</si>
  <si>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</si>
  <si>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</si>
  <si>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</si>
  <si>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</si>
  <si>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</si>
  <si>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</si>
  <si>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</si>
  <si>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</si>
  <si>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</si>
  <si>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</si>
  <si>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</si>
  <si>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</si>
  <si>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</si>
  <si>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</si>
  <si>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</si>
  <si>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</si>
  <si>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</si>
  <si>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</si>
  <si>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</si>
  <si>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</si>
  <si>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</si>
  <si>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</si>
  <si>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</si>
  <si>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</si>
  <si>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</si>
  <si>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</si>
  <si>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</si>
  <si>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</si>
  <si>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</si>
  <si>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</si>
  <si>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</si>
  <si>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</si>
  <si>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</si>
  <si>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</si>
  <si>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</si>
  <si>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</si>
  <si>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</si>
  <si>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</si>
  <si>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</si>
  <si>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</si>
  <si>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</si>
  <si>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</si>
  <si>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</si>
  <si>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</si>
  <si>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</si>
  <si>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</si>
  <si>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</si>
  <si>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</si>
  <si>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</si>
  <si>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</si>
  <si>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</si>
  <si>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</si>
  <si>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</si>
  <si>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</si>
  <si>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</si>
  <si>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</si>
  <si>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</si>
  <si>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</si>
  <si>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</si>
  <si>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</si>
  <si>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</si>
  <si>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</si>
  <si>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</si>
  <si>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</si>
  <si>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</si>
  <si>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</si>
  <si>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</si>
  <si>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</si>
  <si>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</si>
  <si>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</si>
  <si>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</si>
  <si>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</si>
  <si>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</si>
  <si>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</si>
  <si>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</si>
  <si>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</si>
  <si>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</si>
  <si>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</si>
  <si>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</si>
  <si>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</si>
  <si>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</si>
  <si>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</si>
  <si>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</si>
  <si>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</si>
  <si>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</si>
  <si>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</si>
  <si>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</si>
  <si>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</si>
  <si>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</si>
  <si>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</si>
  <si>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</si>
  <si>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</si>
  <si>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</si>
  <si>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</si>
  <si>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</si>
  <si>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</si>
  <si>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</si>
  <si>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</si>
  <si>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</si>
  <si>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</si>
  <si>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</si>
  <si>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</si>
  <si>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</si>
  <si>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</si>
  <si>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</si>
  <si>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</si>
  <si>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</si>
  <si>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</si>
  <si>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</si>
  <si>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</si>
  <si>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</si>
  <si>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</si>
  <si>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</si>
  <si>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</si>
  <si>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</si>
  <si>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</si>
  <si>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</si>
  <si>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</si>
  <si>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</si>
  <si>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</si>
  <si>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</si>
  <si>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</si>
  <si>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</si>
  <si>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</si>
  <si>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</si>
  <si>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</si>
  <si>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</si>
  <si>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</si>
  <si>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</si>
  <si>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</si>
  <si>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</si>
  <si>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</si>
  <si>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</si>
  <si>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</si>
  <si>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</si>
  <si>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</si>
  <si>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</si>
  <si>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</si>
  <si>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</si>
  <si>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</si>
  <si>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</si>
  <si>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</si>
  <si>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</si>
  <si>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</si>
  <si>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</si>
  <si>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</si>
  <si>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</si>
  <si>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</si>
  <si>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</si>
  <si>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</si>
  <si>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</si>
  <si>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</si>
  <si>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</si>
  <si>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</si>
  <si>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</si>
  <si>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</si>
  <si>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</si>
  <si>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</si>
  <si>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</si>
  <si>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</si>
  <si>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</si>
  <si>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</si>
  <si>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</si>
  <si>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</si>
  <si>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</si>
  <si>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</si>
  <si>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</si>
  <si>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</si>
  <si>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</si>
  <si>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</si>
  <si>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</si>
  <si>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</si>
  <si>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</si>
  <si>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</si>
  <si>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</si>
  <si>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</si>
  <si>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</si>
  <si>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</si>
  <si>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</si>
  <si>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</si>
  <si>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</si>
  <si>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</si>
  <si>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</si>
  <si>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</si>
  <si>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</si>
  <si>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</si>
  <si>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</si>
  <si>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</si>
  <si>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</si>
  <si>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</si>
  <si>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</si>
  <si>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</si>
  <si>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</si>
  <si>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</si>
  <si>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</si>
  <si>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</si>
  <si>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</si>
  <si>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</si>
  <si>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</si>
  <si>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</si>
  <si>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</si>
  <si>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</si>
  <si>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</si>
  <si>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</si>
  <si>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</si>
  <si>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</si>
  <si>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</si>
  <si>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</si>
  <si>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</si>
  <si>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</si>
  <si>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</si>
  <si>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</si>
  <si>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</si>
  <si>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</si>
  <si>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</si>
  <si>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</si>
  <si>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</si>
  <si>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</si>
  <si>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</si>
  <si>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</si>
  <si>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</si>
  <si>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</si>
  <si>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</si>
  <si>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</si>
  <si>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</si>
  <si>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</si>
  <si>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</si>
  <si>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</si>
  <si>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</si>
  <si>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</si>
  <si>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</si>
  <si>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</si>
  <si>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</si>
  <si>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</si>
  <si>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</si>
  <si>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</si>
  <si>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</si>
  <si>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</si>
  <si>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</si>
  <si>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</si>
  <si>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</si>
  <si>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</si>
  <si>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</si>
  <si>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</si>
  <si>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</si>
  <si>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</si>
  <si>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</si>
  <si>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</si>
  <si>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</si>
  <si>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</si>
  <si>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</si>
  <si>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</si>
  <si>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</si>
  <si>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</si>
  <si>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</si>
  <si>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</si>
  <si>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</si>
  <si>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</si>
  <si>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</si>
  <si>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</si>
  <si>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</si>
  <si>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</si>
  <si>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</si>
  <si>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</si>
  <si>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</si>
  <si>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</si>
  <si>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</si>
  <si>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</si>
  <si>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</si>
  <si>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</si>
  <si>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</si>
  <si>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</si>
  <si>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</si>
  <si>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</si>
  <si>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</si>
  <si>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</si>
  <si>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</si>
  <si>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</si>
  <si>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</si>
  <si>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</si>
  <si>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</si>
  <si>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</si>
  <si>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</si>
  <si>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</si>
  <si>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</si>
  <si>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</si>
  <si>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</si>
  <si>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</si>
  <si>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</si>
  <si>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</si>
  <si>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</si>
  <si>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</si>
  <si>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</si>
  <si>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</si>
  <si>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</si>
  <si>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</si>
  <si>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</si>
  <si>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</si>
  <si>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</si>
  <si>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</si>
  <si>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</si>
  <si>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</si>
  <si>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</si>
  <si>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</si>
  <si>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</si>
  <si>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</si>
  <si>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</si>
  <si>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</si>
  <si>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</si>
  <si>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</si>
  <si>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</si>
  <si>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</si>
  <si>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</si>
  <si>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</si>
  <si>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</si>
  <si>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</si>
  <si>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</si>
  <si>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</si>
  <si>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</si>
  <si>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</si>
  <si>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</si>
  <si>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</si>
  <si>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</si>
  <si>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</si>
  <si>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</si>
  <si>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</si>
  <si>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</si>
  <si>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</si>
  <si>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</si>
  <si>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</si>
  <si>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</si>
  <si>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</si>
  <si>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</si>
  <si>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</si>
  <si>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</si>
  <si>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</si>
  <si>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</si>
  <si>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</si>
  <si>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</si>
  <si>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</si>
  <si>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</si>
  <si>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</si>
  <si>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</si>
  <si>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</si>
  <si>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</si>
  <si>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</si>
  <si>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</si>
  <si>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</si>
  <si>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</si>
  <si>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</si>
  <si>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</si>
  <si>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</si>
  <si>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</si>
  <si>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</si>
  <si>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</si>
  <si>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</si>
  <si>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</si>
  <si>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</si>
  <si>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</si>
  <si>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</si>
  <si>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</si>
  <si>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</si>
  <si>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</si>
  <si>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</si>
  <si>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</si>
  <si>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</si>
  <si>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</si>
  <si>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</si>
  <si>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</si>
  <si>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</si>
  <si>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</si>
  <si>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</si>
  <si>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</si>
  <si>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</si>
  <si>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</si>
  <si>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</si>
  <si>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</si>
  <si>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</si>
  <si>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</si>
  <si>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</si>
  <si>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</si>
  <si>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</si>
  <si>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</si>
  <si>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</si>
  <si>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</si>
  <si>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</si>
  <si>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</si>
  <si>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</si>
  <si>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</si>
  <si>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</si>
  <si>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</si>
  <si>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</si>
  <si>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</si>
  <si>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</si>
  <si>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</si>
  <si>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</si>
  <si>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</si>
  <si>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</si>
  <si>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</si>
  <si>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</si>
  <si>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</si>
  <si>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</si>
  <si>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</si>
  <si>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</si>
  <si>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</si>
  <si>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</si>
  <si>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</si>
  <si>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</si>
  <si>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</si>
  <si>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</si>
  <si>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</si>
  <si>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</si>
  <si>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</si>
  <si>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</si>
  <si>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</si>
  <si>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</si>
  <si>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</si>
  <si>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</si>
  <si>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</si>
  <si>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</si>
  <si>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</si>
  <si>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</si>
  <si>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</si>
  <si>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</si>
  <si>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</si>
  <si>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</si>
  <si>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</si>
  <si>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</si>
  <si>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</si>
  <si>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</si>
  <si>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</si>
  <si>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</si>
  <si>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</si>
  <si>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</si>
  <si>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</si>
  <si>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</si>
  <si>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</si>
  <si>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</si>
  <si>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</si>
  <si>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</si>
  <si>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</si>
  <si>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</si>
  <si>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</si>
  <si>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</si>
  <si>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</si>
  <si>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</si>
  <si>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</si>
  <si>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</si>
  <si>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</si>
  <si>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</si>
  <si>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</si>
  <si>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</si>
  <si>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</si>
  <si>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</si>
  <si>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</si>
  <si>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</si>
  <si>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</si>
  <si>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</si>
  <si>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</si>
  <si>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</si>
  <si>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</si>
  <si>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</si>
  <si>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</si>
  <si>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</si>
  <si>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</si>
  <si>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</si>
  <si>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</si>
  <si>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</si>
  <si>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</si>
  <si>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</si>
  <si>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</si>
  <si>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</si>
  <si>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</si>
  <si>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</si>
  <si>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</si>
  <si>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</si>
  <si>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</si>
  <si>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</si>
  <si>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</si>
  <si>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</si>
  <si>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</si>
  <si>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</si>
  <si>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</si>
  <si>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</si>
  <si>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</si>
  <si>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</si>
  <si>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</si>
  <si>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</si>
  <si>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</si>
  <si>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</si>
  <si>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</si>
  <si>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</si>
  <si>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</si>
  <si>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</si>
  <si>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</si>
  <si>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</si>
  <si>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</si>
  <si>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</si>
  <si>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</si>
  <si>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</si>
  <si>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</si>
  <si>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</si>
  <si>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</si>
  <si>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</si>
  <si>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</si>
  <si>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</si>
  <si>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</si>
  <si>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</si>
  <si>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</si>
  <si>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</si>
  <si>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</si>
  <si>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</si>
  <si>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</si>
  <si>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</si>
  <si>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</si>
  <si>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</si>
  <si>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</si>
  <si>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</si>
  <si>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</si>
  <si>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</si>
  <si>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</si>
  <si>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</si>
  <si>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</si>
  <si>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</si>
  <si>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</si>
  <si>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</si>
  <si>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</si>
  <si>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</si>
  <si>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</si>
  <si>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</si>
  <si>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</si>
  <si>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</si>
  <si>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</si>
  <si>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</si>
  <si>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</si>
  <si>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</si>
  <si>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</si>
  <si>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</si>
  <si>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</si>
  <si>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</si>
  <si>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</si>
  <si>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</si>
  <si>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</si>
  <si>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</si>
  <si>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</si>
  <si>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</si>
  <si>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</si>
  <si>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</si>
  <si>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</si>
  <si>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</si>
  <si>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</si>
  <si>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</si>
  <si>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</si>
  <si>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</si>
  <si>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</si>
  <si>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</si>
  <si>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</si>
  <si>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</si>
  <si>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</si>
  <si>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</si>
  <si>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</si>
  <si>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</si>
  <si>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</si>
  <si>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</si>
  <si>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</si>
  <si>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</si>
  <si>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</si>
  <si>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</si>
  <si>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</si>
  <si>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</si>
  <si>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</si>
  <si>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</si>
  <si>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</si>
  <si>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</si>
  <si>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</si>
  <si>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</si>
  <si>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</si>
  <si>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</si>
  <si>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</si>
  <si>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</si>
  <si>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</si>
  <si>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</si>
  <si>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</si>
  <si>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</si>
  <si>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</si>
  <si>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</si>
  <si>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</si>
  <si>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</si>
  <si>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</si>
  <si>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</si>
  <si>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</si>
  <si>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</si>
  <si>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</si>
  <si>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</si>
  <si>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</si>
  <si>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</si>
  <si>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</si>
  <si>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</si>
  <si>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</si>
  <si>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</si>
  <si>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</si>
  <si>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</si>
  <si>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</si>
  <si>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</si>
  <si>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</si>
  <si>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</si>
  <si>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</si>
  <si>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</si>
  <si>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</si>
  <si>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</si>
  <si>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</si>
  <si>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</si>
  <si>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</si>
  <si>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</si>
  <si>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</si>
  <si>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</si>
  <si>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</si>
  <si>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</si>
  <si>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</si>
  <si>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</si>
  <si>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</si>
  <si>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</si>
  <si>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</si>
  <si>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</si>
  <si>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</si>
  <si>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</si>
  <si>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</si>
  <si>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</si>
  <si>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</si>
  <si>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</si>
  <si>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</si>
  <si>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</si>
  <si>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</si>
  <si>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</si>
  <si>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</si>
  <si>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</si>
  <si>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</si>
  <si>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</si>
  <si>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</si>
  <si>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</si>
  <si>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</si>
  <si>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</si>
  <si>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</si>
  <si>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</si>
  <si>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</si>
  <si>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</si>
  <si>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</si>
  <si>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</si>
  <si>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</si>
  <si>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</si>
  <si>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</si>
  <si>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</si>
  <si>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</si>
  <si>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</si>
  <si>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</si>
  <si>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</si>
  <si>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</si>
  <si>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</si>
  <si>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</si>
  <si>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</si>
  <si>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</si>
  <si>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</si>
  <si>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</si>
  <si>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</si>
  <si>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</si>
  <si>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</si>
  <si>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</si>
  <si>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</si>
  <si>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</si>
  <si>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</si>
  <si>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</si>
  <si>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</si>
  <si>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</si>
  <si>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</si>
  <si>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</si>
  <si>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</si>
  <si>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</si>
  <si>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</si>
  <si>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</si>
  <si>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</si>
  <si>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</si>
  <si>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</si>
  <si>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</si>
  <si>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</si>
  <si>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</si>
  <si>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</si>
  <si>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</si>
  <si>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</si>
  <si>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</si>
  <si>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</si>
  <si>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</si>
  <si>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</si>
  <si>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</si>
  <si>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</si>
  <si>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</si>
  <si>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</si>
  <si>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</si>
  <si>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</si>
  <si>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</si>
  <si>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</si>
  <si>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</si>
  <si>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</si>
  <si>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</si>
  <si>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</si>
  <si>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</si>
  <si>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</si>
  <si>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</si>
  <si>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</si>
  <si>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</si>
  <si>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</si>
  <si>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</si>
  <si>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</si>
  <si>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</si>
  <si>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</si>
  <si>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</si>
  <si>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</si>
  <si>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</si>
  <si>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</si>
  <si>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</si>
  <si>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</si>
  <si>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</si>
  <si>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</si>
  <si>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</si>
  <si>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</si>
  <si>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</si>
  <si>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</si>
  <si>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</si>
  <si>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</si>
  <si>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</si>
  <si>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</si>
  <si>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</si>
  <si>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</si>
  <si>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</si>
  <si>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</si>
  <si>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</si>
  <si>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</si>
  <si>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</si>
  <si>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</si>
  <si>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</si>
  <si>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</si>
  <si>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</si>
  <si>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</si>
  <si>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</si>
  <si>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</si>
  <si>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</si>
  <si>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</si>
  <si>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</si>
  <si>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</si>
  <si>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</si>
  <si>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</si>
  <si>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</si>
  <si>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</si>
  <si>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</si>
  <si>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</si>
  <si>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</si>
  <si>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</si>
  <si>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</si>
  <si>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</si>
  <si>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</si>
  <si>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</si>
  <si>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</si>
  <si>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</si>
  <si>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</si>
  <si>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</si>
  <si>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</si>
  <si>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</si>
  <si>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</si>
  <si>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</si>
  <si>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</si>
  <si>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</si>
  <si>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</si>
  <si>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</si>
  <si>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</si>
  <si>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</si>
  <si>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</si>
  <si>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</si>
  <si>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</si>
  <si>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</si>
  <si>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</si>
  <si>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</si>
  <si>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</si>
  <si>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</si>
  <si>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</si>
  <si>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</si>
  <si>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</si>
  <si>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</si>
  <si>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</si>
  <si>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</si>
  <si>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</si>
  <si>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</si>
  <si>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</si>
  <si>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</si>
  <si>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</si>
  <si>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</si>
  <si>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</si>
  <si>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</si>
  <si>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</si>
  <si>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</si>
  <si>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</si>
  <si>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</si>
  <si>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</si>
  <si>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</si>
  <si>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</si>
  <si>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</si>
  <si>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</si>
  <si>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</si>
  <si>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</si>
  <si>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</si>
  <si>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</si>
  <si>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</si>
  <si>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</si>
  <si>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</si>
  <si>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</si>
  <si>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</si>
  <si>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</si>
  <si>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</si>
  <si>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</si>
  <si>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</si>
  <si>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</si>
  <si>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</si>
  <si>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</si>
  <si>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</si>
  <si>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</si>
  <si>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</si>
  <si>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</si>
  <si>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</si>
  <si>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</si>
  <si>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</si>
  <si>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</si>
  <si>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</si>
  <si>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</si>
  <si>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</si>
  <si>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</si>
  <si>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</si>
  <si>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</si>
  <si>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</si>
  <si>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</si>
  <si>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</si>
  <si>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</si>
  <si>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</si>
  <si>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</si>
  <si>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</si>
  <si>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</si>
  <si>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</si>
  <si>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</si>
  <si>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</si>
  <si>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</si>
  <si>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</si>
  <si>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</si>
  <si>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</si>
  <si>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</si>
  <si>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</si>
  <si>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</si>
  <si>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</si>
  <si>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</si>
  <si>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</si>
  <si>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</si>
  <si>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</si>
  <si>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</si>
  <si>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</si>
  <si>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</si>
  <si>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</si>
  <si>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</si>
  <si>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</si>
  <si>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</si>
  <si>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</si>
  <si>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</si>
  <si>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</si>
  <si>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</si>
  <si>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</si>
  <si>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</si>
  <si>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</si>
  <si>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</si>
  <si>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</si>
  <si>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</si>
  <si>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</si>
  <si>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</si>
  <si>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</si>
  <si>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</si>
  <si>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</si>
  <si>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</si>
  <si>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</si>
  <si>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</si>
  <si>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</si>
  <si>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</si>
  <si>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</si>
  <si>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</si>
  <si>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</si>
  <si>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</si>
  <si>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</si>
  <si>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</si>
  <si>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</si>
  <si>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</si>
  <si>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</si>
  <si>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</si>
  <si>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</si>
  <si>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</si>
  <si>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</si>
  <si>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</si>
  <si>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</si>
  <si>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</si>
  <si>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</si>
  <si>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</si>
  <si>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</si>
  <si>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</si>
  <si>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</si>
  <si>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</si>
  <si>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</si>
  <si>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</si>
  <si>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</si>
  <si>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</si>
  <si>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</si>
  <si>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</si>
  <si>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</si>
  <si>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</si>
  <si>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</si>
  <si>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</si>
  <si>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</si>
  <si>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</si>
  <si>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</si>
  <si>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</si>
  <si>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</si>
  <si>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</si>
  <si>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</si>
  <si>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</si>
  <si>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</si>
  <si>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</si>
  <si>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</si>
  <si>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</si>
  <si>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</si>
  <si>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</si>
  <si>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</si>
  <si>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</si>
  <si>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</si>
  <si>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</si>
  <si>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</si>
  <si>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</si>
  <si>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</si>
  <si>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</si>
  <si>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</si>
  <si>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</si>
  <si>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</si>
  <si>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</si>
  <si>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</si>
  <si>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</si>
  <si>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</si>
  <si>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</si>
  <si>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</si>
  <si>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</si>
  <si>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</si>
  <si>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</si>
  <si>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</si>
  <si>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</si>
  <si>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</si>
  <si>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</si>
  <si>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</si>
  <si>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</si>
  <si>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</si>
  <si>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</si>
  <si>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</si>
  <si>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</si>
  <si>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</si>
  <si>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</si>
  <si>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</si>
  <si>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</si>
  <si>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</si>
  <si>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</si>
  <si>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</si>
  <si>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</si>
  <si>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</si>
  <si>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</si>
  <si>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</si>
  <si>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</si>
  <si>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</si>
  <si>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</si>
  <si>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</si>
  <si>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</si>
  <si>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</si>
  <si>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</si>
  <si>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</si>
  <si>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</si>
  <si>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</si>
  <si>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</si>
  <si>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</si>
  <si>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</si>
  <si>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</si>
  <si>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</si>
  <si>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</si>
  <si>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</si>
  <si>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</si>
  <si>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</si>
  <si>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</si>
  <si>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</si>
  <si>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</si>
  <si>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</si>
  <si>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</si>
  <si>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</si>
  <si>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</si>
  <si>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</si>
  <si>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</si>
  <si>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</si>
  <si>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</si>
  <si>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</si>
  <si>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</si>
  <si>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</si>
  <si>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</si>
  <si>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</si>
  <si>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</si>
  <si>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</si>
  <si>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</si>
  <si>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</si>
  <si>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</si>
  <si>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</si>
  <si>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</si>
  <si>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</si>
  <si>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</si>
  <si>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</si>
  <si>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</si>
  <si>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</si>
  <si>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</si>
  <si>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</si>
  <si>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</si>
  <si>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</si>
  <si>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</si>
  <si>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</si>
  <si>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</si>
  <si>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</si>
  <si>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</si>
  <si>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</si>
  <si>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</si>
  <si>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</si>
  <si>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</si>
  <si>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</si>
  <si>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</si>
  <si>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</si>
  <si>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</si>
  <si>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</si>
  <si>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</si>
  <si>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</si>
  <si>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</si>
  <si>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</si>
  <si>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</si>
  <si>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</si>
  <si>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</si>
  <si>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</si>
  <si>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</si>
  <si>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</si>
  <si>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</si>
  <si>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</si>
  <si>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</si>
  <si>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</si>
  <si>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</si>
  <si>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</si>
  <si>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</si>
  <si>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</si>
  <si>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</si>
  <si>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</si>
  <si>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</si>
  <si>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</si>
  <si>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</si>
  <si>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</si>
  <si>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</si>
  <si>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</si>
  <si>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</si>
  <si>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</si>
  <si>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</si>
  <si>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</si>
  <si>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</si>
  <si>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</si>
  <si>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</si>
  <si>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</si>
  <si>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</si>
  <si>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</si>
  <si>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</si>
  <si>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</si>
  <si>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</si>
  <si>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</si>
  <si>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</si>
  <si>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</si>
  <si>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</si>
  <si>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</si>
  <si>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</si>
  <si>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</si>
  <si>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</si>
  <si>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</si>
  <si>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</si>
  <si>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</si>
  <si>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</si>
  <si>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</si>
  <si>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</si>
  <si>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</si>
  <si>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</si>
  <si>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</si>
  <si>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</si>
  <si>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</si>
  <si>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</si>
  <si>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</si>
  <si>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</si>
  <si>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</si>
  <si>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</si>
  <si>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</si>
  <si>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</si>
  <si>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</si>
  <si>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</si>
  <si>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</si>
  <si>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</si>
  <si>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</si>
  <si>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</si>
  <si>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</si>
  <si>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</si>
  <si>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</si>
  <si>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</si>
  <si>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</si>
  <si>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</si>
  <si>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</si>
  <si>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</si>
  <si>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</si>
  <si>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</si>
  <si>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</si>
  <si>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</si>
  <si>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</si>
  <si>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</si>
  <si>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</si>
  <si>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</si>
  <si>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</si>
  <si>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</si>
  <si>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</si>
  <si>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</si>
  <si>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</si>
  <si>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</si>
  <si>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</si>
  <si>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</si>
  <si>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</si>
  <si>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</si>
  <si>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</si>
  <si>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</si>
  <si>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</si>
  <si>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</si>
  <si>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</si>
  <si>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</si>
  <si>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</si>
  <si>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</si>
  <si>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</si>
  <si>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</si>
  <si>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</si>
  <si>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</si>
  <si>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</si>
  <si>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</si>
  <si>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</si>
  <si>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</si>
  <si>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</si>
  <si>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</si>
  <si>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</si>
  <si>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</si>
  <si>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</si>
  <si>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</si>
  <si>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</si>
  <si>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</si>
  <si>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</si>
  <si>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</si>
  <si>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</si>
  <si>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</si>
  <si>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</si>
  <si>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</si>
  <si>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</si>
  <si>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</si>
  <si>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</si>
  <si>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</si>
  <si>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</si>
  <si>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</si>
  <si>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</si>
  <si>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</si>
  <si>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</si>
  <si>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</si>
  <si>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</si>
  <si>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</si>
  <si>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</si>
  <si>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</si>
  <si>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</si>
  <si>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</si>
  <si>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</si>
  <si>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</si>
  <si>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</si>
  <si>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</si>
  <si>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</si>
  <si>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</si>
  <si>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</si>
  <si>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</si>
  <si>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</si>
  <si>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</si>
  <si>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</si>
  <si>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</si>
  <si>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</si>
  <si>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</si>
  <si>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</si>
  <si>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</si>
  <si>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</si>
  <si>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</si>
  <si>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</si>
  <si>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</si>
  <si>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</si>
  <si>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</si>
  <si>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</si>
  <si>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</si>
  <si>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</si>
  <si>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</si>
  <si>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</si>
  <si>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</si>
  <si>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</si>
  <si>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</si>
  <si>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</si>
  <si>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</si>
  <si>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</si>
  <si>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</si>
  <si>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</si>
  <si>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</si>
  <si>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</si>
  <si>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</si>
  <si>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</si>
  <si>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</si>
  <si>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</si>
  <si>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</si>
  <si>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</si>
  <si>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</si>
  <si>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</si>
  <si>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</si>
  <si>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</si>
  <si>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</si>
  <si>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</si>
  <si>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</si>
  <si>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</si>
  <si>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</si>
  <si>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</si>
  <si>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</si>
  <si>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</si>
  <si>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</si>
  <si>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</si>
  <si>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</si>
  <si>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</si>
  <si>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</si>
  <si>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</si>
  <si>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</si>
  <si>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</si>
  <si>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</si>
  <si>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</si>
  <si>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</si>
  <si>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</si>
  <si>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</si>
  <si>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</si>
  <si>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</si>
  <si>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</si>
  <si>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</si>
  <si>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</si>
  <si>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</si>
  <si>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</si>
  <si>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</si>
  <si>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</si>
  <si>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</si>
  <si>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</si>
  <si>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</si>
  <si>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</si>
  <si>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</si>
  <si>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</si>
  <si>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</si>
  <si>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</si>
  <si>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</si>
  <si>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</si>
  <si>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</si>
  <si>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</si>
  <si>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</si>
  <si>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</si>
  <si>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</si>
  <si>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</si>
  <si>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</si>
  <si>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</si>
  <si>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</si>
  <si>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</si>
  <si>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</si>
  <si>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</si>
  <si>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</si>
  <si>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</si>
  <si>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</si>
  <si>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</si>
  <si>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</si>
  <si>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</si>
  <si>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</si>
  <si>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</si>
  <si>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</si>
  <si>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</si>
  <si>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</si>
  <si>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</si>
  <si>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</si>
  <si>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</si>
  <si>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</si>
  <si>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</si>
  <si>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</si>
  <si>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</si>
  <si>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</si>
  <si>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</si>
  <si>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</si>
  <si>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</si>
  <si>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</si>
  <si>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</si>
  <si>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</si>
  <si>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</si>
  <si>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</si>
  <si>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</si>
  <si>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</si>
  <si>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</si>
  <si>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</si>
  <si>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</si>
  <si>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</si>
  <si>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</si>
  <si>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</si>
  <si>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</si>
  <si>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</si>
  <si>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</si>
  <si>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</si>
  <si>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</si>
  <si>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</si>
  <si>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</si>
  <si>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</si>
  <si>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</si>
  <si>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</si>
  <si>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</si>
  <si>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</si>
  <si>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</si>
  <si>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</si>
  <si>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</si>
  <si>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</si>
  <si>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</si>
  <si>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</si>
  <si>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</si>
  <si>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</si>
  <si>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</si>
  <si>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</si>
  <si>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</si>
  <si>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</si>
  <si>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</si>
  <si>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</si>
  <si>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</si>
  <si>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</si>
  <si>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</si>
  <si>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</si>
  <si>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</si>
  <si>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</si>
  <si>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</si>
  <si>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</si>
  <si>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</si>
  <si>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</si>
  <si>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</si>
  <si>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</si>
  <si>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</si>
  <si>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</si>
  <si>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</si>
  <si>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</si>
  <si>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</si>
  <si>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</si>
  <si>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</si>
  <si>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</si>
  <si>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</si>
  <si>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</si>
  <si>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</si>
  <si>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</si>
  <si>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</si>
  <si>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</si>
  <si>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</si>
  <si>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</si>
  <si>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</si>
  <si>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</si>
  <si>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</si>
  <si>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</si>
  <si>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</si>
  <si>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</si>
  <si>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</si>
  <si>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</si>
  <si>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</si>
  <si>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</si>
  <si>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</si>
  <si>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</si>
  <si>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</si>
  <si>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</si>
  <si>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</si>
  <si>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</si>
  <si>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</si>
  <si>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</si>
  <si>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</si>
  <si>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</si>
  <si>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</si>
  <si>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</si>
  <si>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</si>
  <si>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</si>
  <si>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</si>
  <si>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</si>
  <si>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</si>
  <si>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</si>
  <si>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</si>
  <si>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</si>
  <si>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</si>
  <si>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</si>
  <si>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</si>
  <si>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</si>
  <si>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</si>
  <si>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</si>
  <si>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</si>
  <si>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</si>
  <si>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</si>
  <si>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</si>
  <si>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</si>
  <si>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</si>
  <si>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</si>
  <si>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</si>
  <si>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</si>
  <si>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</si>
  <si>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</si>
  <si>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</si>
  <si>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</si>
  <si>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</si>
  <si>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</si>
  <si>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</si>
  <si>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</si>
  <si>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</si>
  <si>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</si>
  <si>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</si>
  <si>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</si>
  <si>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</si>
  <si>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</si>
  <si>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</si>
  <si>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</si>
  <si>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</si>
  <si>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</si>
  <si>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</si>
  <si>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</si>
  <si>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</si>
  <si>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</si>
  <si>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</si>
  <si>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</si>
  <si>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</si>
  <si>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</si>
  <si>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</si>
  <si>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</si>
  <si>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</si>
  <si>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</si>
  <si>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</si>
  <si>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</si>
  <si>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</si>
  <si>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</si>
  <si>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</si>
  <si>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</si>
  <si>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</si>
  <si>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</si>
  <si>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</si>
  <si>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</si>
  <si>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</si>
  <si>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</si>
  <si>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</si>
  <si>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</si>
  <si>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</si>
  <si>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</si>
  <si>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</si>
  <si>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</si>
  <si>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</si>
  <si>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</si>
  <si>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</si>
  <si>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</si>
  <si>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</si>
  <si>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</si>
  <si>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</si>
  <si>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</si>
  <si>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</si>
  <si>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</si>
  <si>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</si>
  <si>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</si>
  <si>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</si>
  <si>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</si>
  <si>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</si>
  <si>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</si>
  <si>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</si>
  <si>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</si>
  <si>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</si>
  <si>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</si>
  <si>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</si>
  <si>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</si>
  <si>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</si>
  <si>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</si>
  <si>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</si>
  <si>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</si>
  <si>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</si>
  <si>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</si>
  <si>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</si>
  <si>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</si>
  <si>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</si>
  <si>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</si>
  <si>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</si>
  <si>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</si>
  <si>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</si>
  <si>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</si>
  <si>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</si>
  <si>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</si>
  <si>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</si>
  <si>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</si>
  <si>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</si>
  <si>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</si>
  <si>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</si>
  <si>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</si>
  <si>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</si>
  <si>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</si>
  <si>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</si>
  <si>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</si>
  <si>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</si>
  <si>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</si>
  <si>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</si>
  <si>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</si>
  <si>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</si>
  <si>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</si>
  <si>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</si>
  <si>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</si>
  <si>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</si>
  <si>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</si>
  <si>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</si>
  <si>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</si>
  <si>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</si>
  <si>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</si>
  <si>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</si>
  <si>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</si>
  <si>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</si>
  <si>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</si>
  <si>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</si>
  <si>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</si>
  <si>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</si>
  <si>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</si>
  <si>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</si>
  <si>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</si>
  <si>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</si>
  <si>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</si>
  <si>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</si>
  <si>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</si>
  <si>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</si>
  <si>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</si>
  <si>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</si>
  <si>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</si>
  <si>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</si>
  <si>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</si>
  <si>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</si>
  <si>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</si>
  <si>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</si>
  <si>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</si>
  <si>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</si>
  <si>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</si>
  <si>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</si>
  <si>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</si>
  <si>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</si>
  <si>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</si>
  <si>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</si>
  <si>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</si>
  <si>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</si>
  <si>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</si>
  <si>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</si>
  <si>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</si>
  <si>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</si>
  <si>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</si>
  <si>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</si>
  <si>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</si>
  <si>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</si>
  <si>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</si>
  <si>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</si>
  <si>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</si>
  <si>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</si>
  <si>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</si>
  <si>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</si>
  <si>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</si>
  <si>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</si>
  <si>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</si>
  <si>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</si>
  <si>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</si>
  <si>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</si>
  <si>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</si>
  <si>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</si>
  <si>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</si>
  <si>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</si>
  <si>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</si>
  <si>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</si>
  <si>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</si>
  <si>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</si>
  <si>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</si>
  <si>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</si>
  <si>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</si>
  <si>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</si>
  <si>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</si>
  <si>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</si>
  <si>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</si>
  <si>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</si>
  <si>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</si>
  <si>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</si>
  <si>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</si>
  <si>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</si>
  <si>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</si>
  <si>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</si>
  <si>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</si>
  <si>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</si>
  <si>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</si>
  <si>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</si>
  <si>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</si>
  <si>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</si>
  <si>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</si>
  <si>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</si>
  <si>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</si>
  <si>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</si>
  <si>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</si>
  <si>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</si>
  <si>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</si>
  <si>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</si>
  <si>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</si>
  <si>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</si>
  <si>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</si>
  <si>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</si>
  <si>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</si>
  <si>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</si>
  <si>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</si>
  <si>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</si>
  <si>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</si>
  <si>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</si>
  <si>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</si>
  <si>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</si>
  <si>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</si>
  <si>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</si>
  <si>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</si>
  <si>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</si>
  <si>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</si>
  <si>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</si>
  <si>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</si>
  <si>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</si>
  <si>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</si>
  <si>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</si>
  <si>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</si>
  <si>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</si>
  <si>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</si>
  <si>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</si>
  <si>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</si>
  <si>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</si>
  <si>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</si>
  <si>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</si>
  <si>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</si>
  <si>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</si>
  <si>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</si>
  <si>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</si>
  <si>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</si>
  <si>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</si>
  <si>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</si>
  <si>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</si>
  <si>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</si>
  <si>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</si>
  <si>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</si>
  <si>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</si>
  <si>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</si>
  <si>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</si>
  <si>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</si>
  <si>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</si>
  <si>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</si>
  <si>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</si>
  <si>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</si>
  <si>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</si>
  <si>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</si>
  <si>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</si>
  <si>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</si>
  <si>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</si>
  <si>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</si>
  <si>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</si>
  <si>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</si>
  <si>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</si>
  <si>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</si>
  <si>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</si>
  <si>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</si>
  <si>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</si>
  <si>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</si>
  <si>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</si>
  <si>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</si>
  <si>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</si>
  <si>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</si>
  <si>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</si>
  <si>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</si>
  <si>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</si>
  <si>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</si>
  <si>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</si>
  <si>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</si>
  <si>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</si>
  <si>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</si>
  <si>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</si>
  <si>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</si>
  <si>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</si>
  <si>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</si>
  <si>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</si>
  <si>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</si>
  <si>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</si>
  <si>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</si>
  <si>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</si>
  <si>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</si>
  <si>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</si>
  <si>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</si>
  <si>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</si>
  <si>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</si>
  <si>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</si>
  <si>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</si>
  <si>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</si>
  <si>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</si>
  <si>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</si>
  <si>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</si>
  <si>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</si>
  <si>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</si>
  <si>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</si>
  <si>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</si>
  <si>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</si>
  <si>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</si>
  <si>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</si>
  <si>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</si>
  <si>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</si>
  <si>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</si>
  <si>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</si>
  <si>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</si>
  <si>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</si>
  <si>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</si>
  <si>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</si>
  <si>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</si>
  <si>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</si>
  <si>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</si>
  <si>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</si>
  <si>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</si>
  <si>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</si>
  <si>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</si>
  <si>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</si>
  <si>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</si>
  <si>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</si>
  <si>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</si>
  <si>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</si>
  <si>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</si>
  <si>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</si>
  <si>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</si>
  <si>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</si>
  <si>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</si>
  <si>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</si>
  <si>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</si>
  <si>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</si>
  <si>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</si>
  <si>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</si>
  <si>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</si>
  <si>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</si>
  <si>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</si>
  <si>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</si>
  <si>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</si>
  <si>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</si>
  <si>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</si>
  <si>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</si>
  <si>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</si>
  <si>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</si>
  <si>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</si>
  <si>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</si>
  <si>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</si>
  <si>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</si>
  <si>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</si>
  <si>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</si>
  <si>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</si>
  <si>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</si>
  <si>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</si>
  <si>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</si>
  <si>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</si>
  <si>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</si>
  <si>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</si>
  <si>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</si>
  <si>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</si>
  <si>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</si>
  <si>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</si>
  <si>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</si>
  <si>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</si>
  <si>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</si>
  <si>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</si>
  <si>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</si>
  <si>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</si>
  <si>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</si>
  <si>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</si>
  <si>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</si>
  <si>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</si>
  <si>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</si>
  <si>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</si>
  <si>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</si>
  <si>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</si>
  <si>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</si>
  <si>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</si>
  <si>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</si>
  <si>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</si>
  <si>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</si>
  <si>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</si>
  <si>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</si>
  <si>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</si>
  <si>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</si>
  <si>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</si>
  <si>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</si>
  <si>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</si>
  <si>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</si>
  <si>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</si>
  <si>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</si>
  <si>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</si>
  <si>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</si>
  <si>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</si>
  <si>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</si>
  <si>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</si>
  <si>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</si>
  <si>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</si>
  <si>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</si>
  <si>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</si>
  <si>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</si>
  <si>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</si>
  <si>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</si>
  <si>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</si>
  <si>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</si>
  <si>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</si>
  <si>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</si>
  <si>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</si>
  <si>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</si>
  <si>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</si>
  <si>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</si>
  <si>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</si>
  <si>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</si>
  <si>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</si>
  <si>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</si>
  <si>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</si>
  <si>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</si>
  <si>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</si>
  <si>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</si>
  <si>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</si>
  <si>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</si>
  <si>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</si>
  <si>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</si>
  <si>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</si>
  <si>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</si>
  <si>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</si>
  <si>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</si>
  <si>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</si>
  <si>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</si>
  <si>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</si>
  <si>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</si>
  <si>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</si>
  <si>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</si>
  <si>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</si>
  <si>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</si>
  <si>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</si>
  <si>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</si>
  <si>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</si>
  <si>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</si>
  <si>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</si>
  <si>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</si>
  <si>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</si>
  <si>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</si>
  <si>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</si>
  <si>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</si>
  <si>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</si>
  <si>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</si>
  <si>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</si>
  <si>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</si>
  <si>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</si>
  <si>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</si>
  <si>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</si>
  <si>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</si>
  <si>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</si>
  <si>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</si>
  <si>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</si>
  <si>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</si>
  <si>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</si>
  <si>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</si>
  <si>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</si>
  <si>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</si>
  <si>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</si>
  <si>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</si>
  <si>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</si>
  <si>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</si>
  <si>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</si>
  <si>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</si>
  <si>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</si>
  <si>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</si>
  <si>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</si>
  <si>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</si>
  <si>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</si>
  <si>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</si>
  <si>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</si>
  <si>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</si>
  <si>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</si>
  <si>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</si>
  <si>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</si>
  <si>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</si>
  <si>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</si>
  <si>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</si>
  <si>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</si>
  <si>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</si>
  <si>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</si>
  <si>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</si>
  <si>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</si>
  <si>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</si>
  <si>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</si>
  <si>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</si>
  <si>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</si>
  <si>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</si>
  <si>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</si>
  <si>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</si>
  <si>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</si>
  <si>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</si>
  <si>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</si>
  <si>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</si>
  <si>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</si>
  <si>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</si>
  <si>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</si>
  <si>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</si>
  <si>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</si>
  <si>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</si>
  <si>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</si>
  <si>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</si>
  <si>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</si>
  <si>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</si>
  <si>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</si>
  <si>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</si>
  <si>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</si>
  <si>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</si>
  <si>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</si>
  <si>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</si>
  <si>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</si>
  <si>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</si>
  <si>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</si>
  <si>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</si>
  <si>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</si>
  <si>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</si>
  <si>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</si>
  <si>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</si>
  <si>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</si>
  <si>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</si>
  <si>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</si>
  <si>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</si>
  <si>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</si>
  <si>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</si>
  <si>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</si>
  <si>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</si>
  <si>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</si>
  <si>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</si>
  <si>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</si>
  <si>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</si>
  <si>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</si>
  <si>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</si>
  <si>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</si>
  <si>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</si>
  <si>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</si>
  <si>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</si>
  <si>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</si>
  <si>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</si>
  <si>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</si>
  <si>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</si>
  <si>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</si>
  <si>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</si>
  <si>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</si>
  <si>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</si>
  <si>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</si>
  <si>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</si>
  <si>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</si>
  <si>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</si>
  <si>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</si>
  <si>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</si>
  <si>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</si>
  <si>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</si>
  <si>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</si>
  <si>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</si>
  <si>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</si>
  <si>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</si>
  <si>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</si>
  <si>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</si>
  <si>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</si>
  <si>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</si>
  <si>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</si>
  <si>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</si>
  <si>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</si>
  <si>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</si>
  <si>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</si>
  <si>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</si>
  <si>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</si>
  <si>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</si>
  <si>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</si>
  <si>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</si>
  <si>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</si>
  <si>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</si>
  <si>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</si>
  <si>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</si>
  <si>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</si>
  <si>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</si>
  <si>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</si>
  <si>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</si>
  <si>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</si>
  <si>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</si>
  <si>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</si>
  <si>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</si>
  <si>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</si>
  <si>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</si>
  <si>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</si>
  <si>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</si>
  <si>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</si>
  <si>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</si>
  <si>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</si>
  <si>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</si>
  <si>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</si>
  <si>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</si>
  <si>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</si>
  <si>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</si>
  <si>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</si>
  <si>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</si>
  <si>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</si>
  <si>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</si>
  <si>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</si>
  <si>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</si>
  <si>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</si>
  <si>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</si>
  <si>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</si>
  <si>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</si>
  <si>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</si>
  <si>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</si>
  <si>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</si>
  <si>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</si>
  <si>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</si>
  <si>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</si>
  <si>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</si>
  <si>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</si>
  <si>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</si>
  <si>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</si>
  <si>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</si>
  <si>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</si>
  <si>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</si>
  <si>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</si>
  <si>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</si>
  <si>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</si>
  <si>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</si>
  <si>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</si>
  <si>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</si>
  <si>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</si>
  <si>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</si>
  <si>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</si>
  <si>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</si>
  <si>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</si>
  <si>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</si>
  <si>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</si>
  <si>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</si>
  <si>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</si>
  <si>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</si>
  <si>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</si>
  <si>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</si>
  <si>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</si>
  <si>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</si>
  <si>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</si>
  <si>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</si>
  <si>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</si>
  <si>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</si>
  <si>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</si>
  <si>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</si>
  <si>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</si>
  <si>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</si>
  <si>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</si>
  <si>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</si>
  <si>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</si>
  <si>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</si>
  <si>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</si>
  <si>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</si>
  <si>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</si>
  <si>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</si>
  <si>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</si>
  <si>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</si>
  <si>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</si>
  <si>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</si>
  <si>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</si>
  <si>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</si>
  <si>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</si>
  <si>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</si>
  <si>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</si>
  <si>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</si>
  <si>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</si>
  <si>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</si>
  <si>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</si>
  <si>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</si>
  <si>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</si>
  <si>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</si>
  <si>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</si>
  <si>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</si>
  <si>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</si>
  <si>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</si>
  <si>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</si>
  <si>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</si>
  <si>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</si>
  <si>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</si>
  <si>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</si>
  <si>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</si>
  <si>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</si>
  <si>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</si>
  <si>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</si>
  <si>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</si>
  <si>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</si>
  <si>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</si>
  <si>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</si>
  <si>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</si>
  <si>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</si>
  <si>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</si>
  <si>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</si>
  <si>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</si>
  <si>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</si>
  <si>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</si>
  <si>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</si>
  <si>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</si>
  <si>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</si>
  <si>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</si>
  <si>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</si>
  <si>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</si>
  <si>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</si>
  <si>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</si>
  <si>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</si>
  <si>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</si>
  <si>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</si>
  <si>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</si>
  <si>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</si>
  <si>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</si>
  <si>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</si>
  <si>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</si>
  <si>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</si>
  <si>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</si>
  <si>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</si>
  <si>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</si>
  <si>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</si>
  <si>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</si>
  <si>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</si>
  <si>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</si>
  <si>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</si>
  <si>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</si>
  <si>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</si>
  <si>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</si>
  <si>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</si>
  <si>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</si>
  <si>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</si>
  <si>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</si>
  <si>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</si>
  <si>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</si>
  <si>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</si>
  <si>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</si>
  <si>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</si>
  <si>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</si>
  <si>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</si>
  <si>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</si>
  <si>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</si>
  <si>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</si>
  <si>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</si>
  <si>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</si>
  <si>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</si>
  <si>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</si>
  <si>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</si>
  <si>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</si>
  <si>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</si>
  <si>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</si>
  <si>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</si>
  <si>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</si>
  <si>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</si>
  <si>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</si>
  <si>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</si>
  <si>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</si>
  <si>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</si>
  <si>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</si>
  <si>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</si>
  <si>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</si>
  <si>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</si>
  <si>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</si>
  <si>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</si>
  <si>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</si>
  <si>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</si>
  <si>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</si>
  <si>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</si>
  <si>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</si>
  <si>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</si>
  <si>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</si>
  <si>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</si>
  <si>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</si>
  <si>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</si>
  <si>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</si>
  <si>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</si>
  <si>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</si>
  <si>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</si>
  <si>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</si>
  <si>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</si>
  <si>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</si>
  <si>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</si>
  <si>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</si>
  <si>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</si>
  <si>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</si>
  <si>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</si>
  <si>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</si>
  <si>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</si>
  <si>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</si>
  <si>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</si>
  <si>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</si>
  <si>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</si>
  <si>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</si>
  <si>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</si>
  <si>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</si>
  <si>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</si>
  <si>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</si>
  <si>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</si>
  <si>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</si>
  <si>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</si>
  <si>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</si>
  <si>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</si>
  <si>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</si>
  <si>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</si>
  <si>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</si>
  <si>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</si>
  <si>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</si>
  <si>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</si>
  <si>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</si>
  <si>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</si>
  <si>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</si>
  <si>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</si>
  <si>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</si>
  <si>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</si>
  <si>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</si>
  <si>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</si>
  <si>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</si>
  <si>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</si>
  <si>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</si>
  <si>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</si>
  <si>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</si>
  <si>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</si>
  <si>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</si>
  <si>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</si>
  <si>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</si>
  <si>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</si>
  <si>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</si>
  <si>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</si>
  <si>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</si>
  <si>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</si>
  <si>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</si>
  <si>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</si>
  <si>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</si>
  <si>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</si>
  <si>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</si>
  <si>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</si>
  <si>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</si>
  <si>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</si>
  <si>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</si>
  <si>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</si>
  <si>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</si>
  <si>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</si>
  <si>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</si>
  <si>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</si>
  <si>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</si>
  <si>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</si>
  <si>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</si>
  <si>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</si>
  <si>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</si>
  <si>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</si>
  <si>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</si>
  <si>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</si>
  <si>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</si>
  <si>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</si>
  <si>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</si>
  <si>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</si>
  <si>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</si>
  <si>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</si>
  <si>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</si>
  <si>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</si>
  <si>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</si>
  <si>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</si>
  <si>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</si>
  <si>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</si>
  <si>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</si>
  <si>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</si>
  <si>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</si>
  <si>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</si>
  <si>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</si>
  <si>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</si>
  <si>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</si>
  <si>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</si>
  <si>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</si>
  <si>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</si>
  <si>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</si>
  <si>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</si>
  <si>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</si>
  <si>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</si>
  <si>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</si>
  <si>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</si>
  <si>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</si>
  <si>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</si>
  <si>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</si>
  <si>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</si>
  <si>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</si>
  <si>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</si>
  <si>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</si>
  <si>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</si>
  <si>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</si>
  <si>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</si>
  <si>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</si>
  <si>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</si>
  <si>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</si>
  <si>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</si>
  <si>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</si>
  <si>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</si>
  <si>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</si>
  <si>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</si>
  <si>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</si>
  <si>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</si>
  <si>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</si>
  <si>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</si>
  <si>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</si>
  <si>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</si>
  <si>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</si>
  <si>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</si>
  <si>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</si>
  <si>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</si>
  <si>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</si>
  <si>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</si>
  <si>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</si>
  <si>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</si>
  <si>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</si>
  <si>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</si>
  <si>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</si>
  <si>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</si>
  <si>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</si>
  <si>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</si>
  <si>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</si>
  <si>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</si>
  <si>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</si>
  <si>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</si>
  <si>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</si>
  <si>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</si>
  <si>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</si>
  <si>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</si>
  <si>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</si>
  <si>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</si>
  <si>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</si>
  <si>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</si>
  <si>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</si>
  <si>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</si>
  <si>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</si>
  <si>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</si>
  <si>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</si>
  <si>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</si>
  <si>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</si>
  <si>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</si>
  <si>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</si>
  <si>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</si>
  <si>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</si>
  <si>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</si>
  <si>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</si>
  <si>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</si>
  <si>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</si>
  <si>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</si>
  <si>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</si>
  <si>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</si>
  <si>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</si>
  <si>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</si>
  <si>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</si>
  <si>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</si>
  <si>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</si>
  <si>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</si>
  <si>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</si>
  <si>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</si>
  <si>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</si>
  <si>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</si>
  <si>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</si>
  <si>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</si>
  <si>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</si>
  <si>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</si>
  <si>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</si>
  <si>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</si>
  <si>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</si>
  <si>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</si>
  <si>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</si>
  <si>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</si>
  <si>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</si>
  <si>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</si>
  <si>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</si>
  <si>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</si>
  <si>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</si>
  <si>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</si>
  <si>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</si>
  <si>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</si>
  <si>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</si>
  <si>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</si>
  <si>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</si>
  <si>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</si>
  <si>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</si>
  <si>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</si>
  <si>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</si>
  <si>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</si>
  <si>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</si>
  <si>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</si>
  <si>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</si>
  <si>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</si>
  <si>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</si>
  <si>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</si>
  <si>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</si>
  <si>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</si>
  <si>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</si>
  <si>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</si>
  <si>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</si>
  <si>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</si>
  <si>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</si>
  <si>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</si>
  <si>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</si>
  <si>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</si>
  <si>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</si>
  <si>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</si>
  <si>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</si>
  <si>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</si>
  <si>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</si>
  <si>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</si>
  <si>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</si>
  <si>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</si>
  <si>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</si>
  <si>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</si>
  <si>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</si>
  <si>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</si>
  <si>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</si>
  <si>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</si>
  <si>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</si>
  <si>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</si>
  <si>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</si>
  <si>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</si>
  <si>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</si>
  <si>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</si>
  <si>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</si>
  <si>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</si>
  <si>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</si>
  <si>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</si>
  <si>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</si>
  <si>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</si>
  <si>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</si>
  <si>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</si>
  <si>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</si>
  <si>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</si>
  <si>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</si>
  <si>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</si>
  <si>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</si>
  <si>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</si>
  <si>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</si>
  <si>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</si>
  <si>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</si>
  <si>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</si>
  <si>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</si>
  <si>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</si>
  <si>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</si>
  <si>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</si>
  <si>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</si>
  <si>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</si>
  <si>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</si>
  <si>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</si>
  <si>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</si>
  <si>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</si>
  <si>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</si>
  <si>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</si>
  <si>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</si>
  <si>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</si>
  <si>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</si>
  <si>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</si>
  <si>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</si>
  <si>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</si>
  <si>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</si>
  <si>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</si>
  <si>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</si>
  <si>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</si>
  <si>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</si>
  <si>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</si>
  <si>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</si>
  <si>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</si>
  <si>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</si>
  <si>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</si>
  <si>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</si>
  <si>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</si>
  <si>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</si>
  <si>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</si>
  <si>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</si>
  <si>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</si>
  <si>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</si>
  <si>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</si>
  <si>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</si>
  <si>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</si>
  <si>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</si>
  <si>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</si>
  <si>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</si>
  <si>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</si>
  <si>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</si>
  <si>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</si>
  <si>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</si>
  <si>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</si>
  <si>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</si>
  <si>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</si>
  <si>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</si>
  <si>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</si>
  <si>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</si>
  <si>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</si>
  <si>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</si>
  <si>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</si>
  <si>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</si>
  <si>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</si>
  <si>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</si>
  <si>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</si>
  <si>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</si>
  <si>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</si>
  <si>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</si>
  <si>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</si>
  <si>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</si>
  <si>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</si>
  <si>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</si>
  <si>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</si>
  <si>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</si>
  <si>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</si>
  <si>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</si>
  <si>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</si>
  <si>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</si>
  <si>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</si>
  <si>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</si>
  <si>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</si>
  <si>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</si>
  <si>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</si>
  <si>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</si>
  <si>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</si>
  <si>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</si>
  <si>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</si>
  <si>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</si>
  <si>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</si>
  <si>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</si>
  <si>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</si>
  <si>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</si>
  <si>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</si>
  <si>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</si>
  <si>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</si>
  <si>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</si>
  <si>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</si>
  <si>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</si>
  <si>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</si>
  <si>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</si>
  <si>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</si>
  <si>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</si>
  <si>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</si>
  <si>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</si>
  <si>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</si>
  <si>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</si>
  <si>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</si>
  <si>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</si>
  <si>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</si>
  <si>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</si>
  <si>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</si>
  <si>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</si>
  <si>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</si>
  <si>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</si>
  <si>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</si>
  <si>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</si>
  <si>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</si>
  <si>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</si>
  <si>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</si>
  <si>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</si>
  <si>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</si>
  <si>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</si>
  <si>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</si>
  <si>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</si>
  <si>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</si>
  <si>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</si>
  <si>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</si>
  <si>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</si>
  <si>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</si>
  <si>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</si>
  <si>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</si>
  <si>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</si>
  <si>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</si>
  <si>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</si>
  <si>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</si>
  <si>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</si>
  <si>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</si>
  <si>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</si>
  <si>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</si>
  <si>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</si>
  <si>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</si>
  <si>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</si>
  <si>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</si>
  <si>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</si>
  <si>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</si>
  <si>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</si>
  <si>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</si>
  <si>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</si>
  <si>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</si>
  <si>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</si>
  <si>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</si>
  <si>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</si>
  <si>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</si>
  <si>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</si>
  <si>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</si>
  <si>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</si>
  <si>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</si>
  <si>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</si>
  <si>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</si>
  <si>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</si>
  <si>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</si>
  <si>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</si>
  <si>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</si>
  <si>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</si>
  <si>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</si>
  <si>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</si>
  <si>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</si>
  <si>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</si>
  <si>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</si>
  <si>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</si>
  <si>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</si>
  <si>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</si>
  <si>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</si>
  <si>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</si>
  <si>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</si>
  <si>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</si>
  <si>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</si>
  <si>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</si>
  <si>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</si>
  <si>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</si>
  <si>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</si>
  <si>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</si>
  <si>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</si>
  <si>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</si>
  <si>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</si>
  <si>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</si>
  <si>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</si>
  <si>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</si>
  <si>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</si>
  <si>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</si>
  <si>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</si>
  <si>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</si>
  <si>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</si>
  <si>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</si>
  <si>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</si>
  <si>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</si>
  <si>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</si>
  <si>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</si>
  <si>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</si>
  <si>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</si>
  <si>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</si>
  <si>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</si>
  <si>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</si>
  <si>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</si>
  <si>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</si>
  <si>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</si>
  <si>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</si>
  <si>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</si>
  <si>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</si>
  <si>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</si>
  <si>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</si>
  <si>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</si>
  <si>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</si>
  <si>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</si>
  <si>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</si>
  <si>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</si>
  <si>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</si>
  <si>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</si>
  <si>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</si>
  <si>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</si>
  <si>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</si>
  <si>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</si>
  <si>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</si>
  <si>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</si>
  <si>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</si>
  <si>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</si>
  <si>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</si>
  <si>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</si>
  <si>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</si>
  <si>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</si>
  <si>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</si>
  <si>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</si>
  <si>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</si>
  <si>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</si>
  <si>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</si>
  <si>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</si>
  <si>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</si>
  <si>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</si>
  <si>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</si>
  <si>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</si>
  <si>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</si>
  <si>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</si>
  <si>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</si>
  <si>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</si>
  <si>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</si>
  <si>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</si>
  <si>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</si>
  <si>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</si>
  <si>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</si>
  <si>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</si>
  <si>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</si>
  <si>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</si>
  <si>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</si>
  <si>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</si>
  <si>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</si>
  <si>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</si>
  <si>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</si>
  <si>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</si>
  <si>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</si>
  <si>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</si>
  <si>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</si>
  <si>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</si>
  <si>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</si>
  <si>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</si>
  <si>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</si>
  <si>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</si>
  <si>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</si>
  <si>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</si>
  <si>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</si>
  <si>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</si>
  <si>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</si>
  <si>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</si>
  <si>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</si>
  <si>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</si>
  <si>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</si>
  <si>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</si>
  <si>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</si>
  <si>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</si>
  <si>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</si>
  <si>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</si>
  <si>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</si>
  <si>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</si>
  <si>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</si>
  <si>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</si>
  <si>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</si>
  <si>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</si>
  <si>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</si>
  <si>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</si>
  <si>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</si>
  <si>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</si>
  <si>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</si>
  <si>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</si>
  <si>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</si>
  <si>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</si>
  <si>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</si>
  <si>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</si>
  <si>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</si>
  <si>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</si>
  <si>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</si>
  <si>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</si>
  <si>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</si>
  <si>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</si>
  <si>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</si>
  <si>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</si>
  <si>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</si>
  <si>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</si>
  <si>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</si>
  <si>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</si>
  <si>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</si>
  <si>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</si>
  <si>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</si>
  <si>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</si>
  <si>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</si>
  <si>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</si>
  <si>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</si>
  <si>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</si>
  <si>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</si>
  <si>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</si>
  <si>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</si>
  <si>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</si>
  <si>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</si>
  <si>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</si>
  <si>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</si>
  <si>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</si>
  <si>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</si>
  <si>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</si>
  <si>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</si>
  <si>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</si>
  <si>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</si>
  <si>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</si>
  <si>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</si>
  <si>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</si>
  <si>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</si>
  <si>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</si>
  <si>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</si>
  <si>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</si>
  <si>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</si>
  <si>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</si>
  <si>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</si>
  <si>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</si>
  <si>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</si>
  <si>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</si>
  <si>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</si>
  <si>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</si>
  <si>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</si>
  <si>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</si>
  <si>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</si>
  <si>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</si>
  <si>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</si>
  <si>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</si>
  <si>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</si>
  <si>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</si>
  <si>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</si>
  <si>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</si>
  <si>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</si>
  <si>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</si>
  <si>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</si>
  <si>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</si>
  <si>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</si>
  <si>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</si>
  <si>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</si>
  <si>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</si>
  <si>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</si>
  <si>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</si>
  <si>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</si>
  <si>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</si>
  <si>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</si>
  <si>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</si>
  <si>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</si>
  <si>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</si>
  <si>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</si>
  <si>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</si>
  <si>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</si>
  <si>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</si>
  <si>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</si>
  <si>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</si>
  <si>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</si>
  <si>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</si>
  <si>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</si>
  <si>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</si>
  <si>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</si>
  <si>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</si>
  <si>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</si>
  <si>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</si>
  <si>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</si>
  <si>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</si>
  <si>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</si>
  <si>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</si>
  <si>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</si>
  <si>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</si>
  <si>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</si>
  <si>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</si>
  <si>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</si>
  <si>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</si>
  <si>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</si>
  <si>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</si>
  <si>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</si>
  <si>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</si>
  <si>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</si>
  <si>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</si>
  <si>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</si>
  <si>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</si>
  <si>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</si>
  <si>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</si>
  <si>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</si>
  <si>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</si>
  <si>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</si>
  <si>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</si>
  <si>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</si>
  <si>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</si>
  <si>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</si>
  <si>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</si>
  <si>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</si>
  <si>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</si>
  <si>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</si>
  <si>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</si>
  <si>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</si>
  <si>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</si>
  <si>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</si>
  <si>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</si>
  <si>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</si>
  <si>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</si>
  <si>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</si>
  <si>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</si>
  <si>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</si>
  <si>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</si>
  <si>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</si>
  <si>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</si>
  <si>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</si>
  <si>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</si>
  <si>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</si>
  <si>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</si>
  <si>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</si>
  <si>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</si>
  <si>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</si>
  <si>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</si>
  <si>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</si>
  <si>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</si>
  <si>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</si>
  <si>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</si>
  <si>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</si>
  <si>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</si>
  <si>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</si>
  <si>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</si>
  <si>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</si>
  <si>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</si>
  <si>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</si>
  <si>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</si>
  <si>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</si>
  <si>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</si>
  <si>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</si>
  <si>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</si>
  <si>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</si>
  <si>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</si>
  <si>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</si>
  <si>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</si>
  <si>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</si>
  <si>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</si>
  <si>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</si>
  <si>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</si>
  <si>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</si>
  <si>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</si>
  <si>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</si>
  <si>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</si>
  <si>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</si>
  <si>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</si>
  <si>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</si>
  <si>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</si>
  <si>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</si>
  <si>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</si>
  <si>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</si>
  <si>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</si>
  <si>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</si>
  <si>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</si>
  <si>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</si>
  <si>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</si>
  <si>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</si>
  <si>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</si>
  <si>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</si>
  <si>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</si>
  <si>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</si>
  <si>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</si>
  <si>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</si>
  <si>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</si>
  <si>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</si>
  <si>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</si>
  <si>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</si>
  <si>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</si>
  <si>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</si>
  <si>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</si>
  <si>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</si>
  <si>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</si>
  <si>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</si>
  <si>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</si>
  <si>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</si>
  <si>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</si>
  <si>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</si>
  <si>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</si>
  <si>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</si>
  <si>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</si>
  <si>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</si>
  <si>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</si>
  <si>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</si>
  <si>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</si>
  <si>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</si>
  <si>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</si>
  <si>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</si>
  <si>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</si>
  <si>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</si>
  <si>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</si>
  <si>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</si>
  <si>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</si>
  <si>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</si>
  <si>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</si>
  <si>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</si>
  <si>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</si>
  <si>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</si>
  <si>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</si>
  <si>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</si>
  <si>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</si>
  <si>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</si>
  <si>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</si>
  <si>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</si>
  <si>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</si>
  <si>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</si>
  <si>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</si>
  <si>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</si>
  <si>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</si>
  <si>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</si>
  <si>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</si>
  <si>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</si>
  <si>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</si>
  <si>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</si>
  <si>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</si>
  <si>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</si>
  <si>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</si>
  <si>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</si>
  <si>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</si>
  <si>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</si>
  <si>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</si>
  <si>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</si>
  <si>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</si>
  <si>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</si>
  <si>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</si>
  <si>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</si>
  <si>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</si>
  <si>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</si>
  <si>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</si>
  <si>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</si>
  <si>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</si>
  <si>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</si>
  <si>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</si>
  <si>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</si>
  <si>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</si>
  <si>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</si>
  <si>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</si>
  <si>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</si>
  <si>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</si>
  <si>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</si>
  <si>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</si>
  <si>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</si>
  <si>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</si>
  <si>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</si>
  <si>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</si>
  <si>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</si>
  <si>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</si>
  <si>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</si>
  <si>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</si>
  <si>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</si>
  <si>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</si>
  <si>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</si>
  <si>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</si>
  <si>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</si>
  <si>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</si>
  <si>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</si>
  <si>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</si>
  <si>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</si>
  <si>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</si>
  <si>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</si>
  <si>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</si>
  <si>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</si>
  <si>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</si>
  <si>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</si>
  <si>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</si>
  <si>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</si>
  <si>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</si>
  <si>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</si>
  <si>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</si>
  <si>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</si>
  <si>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</si>
  <si>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</si>
  <si>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</si>
  <si>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</si>
  <si>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</si>
  <si>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</si>
  <si>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</si>
  <si>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</si>
  <si>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</si>
  <si>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</si>
  <si>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</si>
  <si>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</si>
  <si>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</si>
  <si>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</si>
  <si>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</si>
  <si>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</si>
  <si>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</si>
  <si>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</si>
  <si>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</si>
  <si>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</si>
  <si>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</si>
  <si>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</si>
  <si>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</si>
  <si>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</si>
  <si>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</si>
  <si>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</si>
  <si>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</si>
  <si>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</si>
  <si>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</si>
  <si>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</si>
  <si>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</si>
  <si>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</si>
  <si>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</si>
  <si>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</si>
  <si>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</si>
  <si>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</si>
  <si>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</si>
  <si>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</si>
  <si>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</si>
  <si>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</si>
  <si>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</si>
  <si>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</si>
  <si>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</si>
  <si>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</si>
  <si>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</si>
  <si>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</si>
  <si>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</si>
  <si>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</si>
  <si>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</si>
  <si>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</si>
  <si>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</si>
  <si>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</si>
  <si>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</si>
  <si>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</si>
  <si>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</si>
  <si>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</si>
  <si>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</si>
  <si>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</si>
  <si>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</si>
  <si>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</si>
  <si>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</si>
  <si>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</si>
  <si>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</si>
  <si>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</si>
  <si>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</si>
  <si>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</si>
  <si>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</si>
  <si>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</si>
  <si>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</si>
  <si>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</si>
  <si>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</si>
  <si>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</si>
  <si>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</si>
  <si>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</si>
  <si>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</si>
  <si>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</si>
  <si>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</si>
  <si>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</si>
  <si>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</si>
  <si>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</si>
  <si>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</si>
  <si>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</si>
  <si>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</si>
  <si>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</si>
  <si>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</si>
  <si>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</si>
  <si>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</si>
  <si>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</si>
  <si>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</si>
  <si>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</si>
  <si>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</si>
  <si>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</si>
  <si>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</si>
  <si>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</si>
  <si>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</si>
  <si>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</si>
  <si>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</si>
  <si>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</si>
  <si>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</si>
  <si>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</si>
  <si>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</si>
  <si>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</si>
  <si>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</si>
  <si>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</si>
  <si>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</si>
  <si>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</si>
  <si>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</si>
  <si>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</si>
  <si>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</si>
  <si>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</si>
  <si>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</si>
  <si>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</si>
  <si>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</si>
  <si>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</si>
  <si>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</si>
  <si>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</si>
  <si>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</si>
  <si>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</si>
  <si>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</si>
  <si>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</si>
  <si>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</si>
  <si>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</si>
  <si>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</si>
  <si>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</si>
  <si>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</si>
  <si>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</si>
  <si>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</si>
  <si>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</si>
  <si>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</si>
  <si>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</si>
  <si>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</si>
  <si>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</si>
  <si>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</si>
  <si>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</si>
  <si>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</si>
  <si>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</si>
  <si>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</si>
  <si>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</si>
  <si>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</si>
  <si>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</si>
  <si>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</si>
  <si>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</si>
  <si>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</si>
  <si>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</si>
  <si>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</si>
  <si>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</si>
  <si>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</si>
  <si>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</si>
  <si>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</si>
  <si>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</si>
  <si>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</si>
  <si>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</si>
  <si>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</si>
  <si>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</si>
  <si>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</si>
  <si>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</si>
  <si>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</si>
  <si>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</si>
  <si>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</si>
  <si>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</si>
  <si>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</si>
  <si>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</si>
  <si>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</si>
  <si>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</si>
  <si>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</si>
  <si>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</si>
  <si>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</si>
  <si>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</si>
  <si>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</si>
  <si>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</si>
  <si>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</si>
  <si>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</si>
  <si>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</si>
  <si>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</si>
  <si>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</si>
  <si>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</si>
  <si>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</si>
  <si>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</si>
  <si>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</si>
  <si>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</si>
  <si>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</si>
  <si>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</si>
  <si>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</si>
  <si>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</si>
  <si>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</si>
  <si>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</si>
  <si>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</si>
  <si>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</si>
  <si>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</si>
  <si>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</si>
  <si>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</si>
  <si>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</si>
  <si>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</si>
  <si>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</si>
  <si>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</si>
  <si>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</si>
  <si>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</si>
  <si>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</si>
  <si>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</si>
  <si>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</si>
  <si>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</si>
  <si>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</si>
  <si>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</si>
  <si>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</si>
  <si>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</si>
  <si>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</si>
  <si>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</si>
  <si>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</si>
  <si>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</si>
  <si>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</si>
  <si>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</si>
  <si>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</si>
  <si>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</si>
  <si>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</si>
  <si>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</si>
  <si>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</si>
  <si>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</si>
  <si>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</si>
  <si>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</si>
  <si>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</si>
  <si>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</si>
  <si>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</si>
  <si>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</si>
  <si>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</si>
  <si>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</si>
  <si>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</si>
  <si>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</si>
  <si>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</si>
  <si>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</si>
  <si>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</si>
  <si>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</si>
  <si>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</si>
  <si>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</si>
  <si>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</si>
  <si>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</si>
  <si>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</si>
  <si>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</si>
  <si>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</si>
  <si>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</si>
  <si>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</si>
  <si>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</si>
  <si>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</si>
  <si>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</si>
  <si>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</si>
  <si>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</si>
  <si>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</si>
  <si>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</si>
  <si>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</si>
  <si>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</si>
  <si>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</si>
  <si>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</si>
  <si>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</si>
  <si>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</si>
  <si>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</si>
  <si>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</si>
  <si>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</si>
  <si>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</si>
  <si>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</si>
  <si>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</si>
  <si>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</si>
  <si>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</si>
  <si>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</si>
  <si>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</si>
  <si>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</si>
  <si>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</si>
  <si>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</si>
  <si>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</si>
  <si>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</si>
  <si>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</si>
  <si>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</si>
  <si>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</si>
  <si>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</si>
  <si>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</si>
  <si>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</si>
  <si>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</si>
  <si>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</si>
  <si>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</si>
  <si>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</si>
  <si>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</si>
  <si>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</si>
  <si>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</si>
  <si>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</si>
  <si>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</si>
  <si>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</si>
  <si>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</si>
  <si>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</si>
  <si>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</si>
  <si>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</si>
  <si>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</si>
  <si>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</si>
  <si>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</si>
  <si>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</si>
  <si>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</si>
  <si>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</si>
  <si>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</si>
  <si>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</si>
  <si>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</si>
  <si>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</si>
  <si>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</si>
  <si>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</si>
  <si>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</si>
  <si>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</si>
  <si>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</si>
  <si>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</si>
  <si>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</si>
  <si>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</si>
  <si>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</si>
  <si>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</si>
  <si>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</si>
  <si>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</si>
  <si>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</si>
  <si>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</si>
  <si>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</si>
  <si>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</si>
  <si>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</si>
  <si>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</si>
  <si>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</si>
  <si>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</si>
  <si>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</si>
  <si>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</si>
  <si>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</si>
  <si>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</si>
  <si>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</si>
  <si>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</si>
  <si>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</si>
  <si>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</si>
  <si>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</si>
  <si>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</si>
  <si>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</si>
  <si>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</si>
  <si>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</si>
  <si>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</si>
  <si>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</si>
  <si>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</si>
  <si>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</si>
  <si>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</si>
  <si>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</si>
  <si>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</si>
  <si>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</si>
  <si>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</si>
  <si>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</si>
  <si>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</si>
  <si>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</si>
  <si>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</si>
  <si>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</si>
  <si>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</si>
  <si>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</si>
  <si>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</si>
  <si>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</si>
  <si>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</si>
  <si>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</si>
  <si>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</si>
  <si>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</si>
  <si>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</si>
  <si>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</si>
  <si>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</si>
  <si>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</si>
  <si>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</si>
  <si>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</si>
  <si>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</si>
  <si>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</si>
  <si>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</si>
  <si>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</si>
  <si>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</si>
  <si>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</si>
  <si>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</si>
  <si>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</si>
  <si>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</si>
  <si>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</si>
  <si>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</si>
  <si>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</si>
  <si>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</si>
  <si>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</si>
  <si>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</si>
  <si>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</si>
  <si>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</si>
  <si>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</si>
  <si>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</si>
  <si>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</si>
  <si>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</si>
  <si>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</si>
  <si>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</si>
  <si>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</si>
  <si>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</si>
  <si>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</si>
  <si>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</si>
  <si>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</si>
  <si>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</si>
  <si>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</si>
  <si>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</si>
  <si>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</si>
  <si>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</si>
  <si>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</si>
  <si>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</si>
  <si>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</si>
  <si>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</si>
  <si>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</si>
  <si>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</si>
  <si>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</si>
  <si>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</si>
  <si>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</si>
  <si>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</si>
  <si>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</si>
  <si>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</si>
  <si>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</si>
  <si>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</si>
  <si>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</si>
  <si>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</si>
  <si>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</si>
  <si>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</si>
  <si>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</si>
  <si>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</si>
  <si>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</si>
  <si>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</si>
  <si>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</si>
  <si>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</si>
  <si>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</si>
  <si>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</si>
  <si>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</si>
  <si>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</si>
  <si>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</si>
  <si>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</si>
  <si>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</si>
  <si>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</si>
  <si>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</si>
  <si>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</si>
  <si>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</si>
  <si>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</si>
  <si>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</si>
  <si>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</si>
  <si>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</si>
  <si>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</si>
  <si>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</si>
  <si>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</si>
  <si>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</si>
  <si>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</si>
  <si>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</si>
  <si>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</si>
  <si>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</si>
  <si>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</si>
  <si>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</si>
  <si>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</si>
  <si>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</si>
  <si>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</si>
  <si>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</si>
  <si>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</si>
  <si>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</si>
  <si>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</si>
  <si>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</si>
  <si>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</si>
  <si>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</si>
  <si>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</si>
  <si>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</si>
  <si>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</si>
  <si>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</si>
  <si>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</si>
  <si>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</si>
  <si>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</si>
  <si>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</si>
  <si>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</si>
  <si>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</si>
  <si>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</si>
  <si>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</si>
  <si>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</si>
  <si>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</si>
  <si>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</si>
  <si>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</si>
  <si>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</si>
  <si>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</si>
  <si>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</si>
  <si>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</si>
  <si>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</si>
  <si>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</si>
  <si>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</si>
  <si>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</si>
  <si>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</si>
  <si>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</si>
  <si>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</si>
  <si>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</si>
  <si>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</si>
  <si>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</si>
  <si>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</si>
  <si>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</si>
  <si>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</si>
  <si>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</si>
  <si>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</si>
  <si>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</si>
  <si>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</si>
  <si>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</si>
  <si>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</si>
  <si>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</si>
  <si>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</si>
  <si>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</si>
  <si>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</si>
  <si>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</si>
  <si>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</si>
  <si>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</si>
  <si>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</si>
  <si>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</si>
  <si>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</si>
  <si>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</si>
  <si>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</si>
  <si>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</si>
  <si>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</si>
  <si>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</si>
  <si>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</si>
  <si>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</si>
  <si>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</si>
  <si>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</si>
  <si>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</si>
  <si>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</si>
  <si>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</si>
  <si>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</si>
  <si>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</si>
  <si>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</si>
  <si>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</si>
  <si>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</si>
  <si>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</si>
  <si>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</si>
  <si>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</si>
  <si>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</si>
  <si>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</si>
  <si>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</si>
  <si>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</si>
  <si>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</si>
  <si>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</si>
  <si>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</si>
  <si>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</si>
  <si>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</si>
  <si>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</si>
  <si>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</si>
  <si>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</si>
  <si>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</si>
  <si>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</si>
  <si>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</si>
  <si>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</si>
  <si>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</si>
  <si>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</si>
  <si>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</si>
  <si>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</si>
  <si>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</si>
  <si>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</si>
  <si>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</si>
  <si>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</si>
  <si>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</si>
  <si>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</si>
  <si>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</si>
  <si>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</si>
  <si>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</si>
  <si>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</si>
  <si>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</si>
  <si>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</si>
  <si>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</si>
  <si>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</si>
  <si>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</si>
  <si>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</si>
  <si>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</si>
  <si>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</si>
  <si>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</si>
  <si>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</si>
  <si>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</si>
  <si>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</si>
  <si>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</si>
  <si>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</si>
  <si>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</si>
  <si>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</si>
  <si>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</si>
  <si>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</si>
  <si>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</si>
  <si>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</si>
  <si>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</si>
  <si>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</si>
  <si>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</si>
  <si>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</si>
  <si>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</si>
  <si>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</si>
  <si>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</si>
  <si>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</si>
  <si>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</si>
  <si>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</si>
  <si>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</si>
  <si>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</si>
  <si>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</si>
  <si>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</si>
  <si>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</si>
  <si>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</si>
  <si>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</si>
  <si>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</si>
  <si>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</si>
  <si>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</si>
  <si>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</si>
  <si>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</si>
  <si>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</si>
  <si>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</si>
  <si>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</si>
  <si>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</si>
  <si>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</si>
  <si>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</si>
  <si>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</si>
  <si>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</si>
  <si>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</si>
  <si>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</si>
  <si>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</si>
  <si>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</si>
  <si>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</si>
  <si>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</si>
  <si>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</si>
  <si>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</si>
  <si>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</si>
  <si>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</si>
  <si>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</si>
  <si>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</si>
  <si>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</si>
  <si>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</si>
  <si>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</si>
  <si>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</si>
  <si>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</si>
  <si>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</si>
  <si>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</si>
  <si>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</si>
  <si>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</si>
  <si>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</si>
  <si>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</si>
  <si>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</si>
  <si>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</si>
  <si>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</si>
  <si>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</si>
  <si>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</si>
  <si>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</si>
  <si>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</si>
  <si>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</si>
  <si>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</si>
  <si>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</si>
  <si>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</si>
  <si>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</si>
  <si>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</si>
  <si>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</si>
  <si>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</si>
  <si>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</si>
  <si>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</si>
  <si>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</si>
  <si>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</si>
  <si>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</si>
  <si>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</si>
  <si>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</si>
  <si>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</si>
  <si>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</si>
  <si>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</si>
  <si>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</si>
  <si>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</si>
  <si>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</si>
  <si>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</si>
  <si>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</si>
  <si>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</si>
  <si>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</si>
  <si>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</si>
  <si>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</si>
  <si>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</si>
  <si>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</si>
  <si>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</si>
  <si>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</si>
  <si>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</si>
  <si>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</si>
  <si>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</si>
  <si>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</si>
  <si>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</si>
  <si>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</si>
  <si>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</si>
  <si>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</si>
  <si>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</si>
  <si>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</si>
  <si>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</si>
  <si>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</si>
  <si>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</si>
  <si>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</si>
  <si>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</si>
  <si>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</si>
  <si>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</si>
  <si>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</si>
  <si>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</si>
  <si>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</si>
  <si>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</si>
  <si>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</si>
  <si>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</si>
  <si>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</si>
  <si>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</si>
  <si>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</si>
  <si>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</si>
  <si>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</si>
  <si>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</si>
  <si>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</si>
  <si>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</si>
  <si>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</si>
  <si>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</si>
  <si>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</si>
  <si>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</si>
  <si>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</si>
  <si>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</si>
  <si>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</si>
  <si>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</si>
  <si>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</si>
  <si>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</si>
  <si>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</si>
  <si>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</si>
  <si>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</si>
  <si>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</si>
  <si>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</si>
  <si>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</si>
  <si>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</si>
  <si>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</si>
  <si>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</si>
  <si>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</si>
  <si>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</si>
  <si>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</si>
  <si>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</si>
  <si>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</si>
  <si>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</si>
  <si>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</si>
  <si>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</si>
  <si>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</si>
  <si>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</si>
  <si>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</si>
  <si>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</si>
  <si>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</si>
  <si>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</si>
  <si>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</si>
  <si>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</si>
  <si>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</si>
  <si>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</si>
  <si>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</si>
  <si>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</si>
  <si>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</si>
  <si>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</si>
  <si>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</si>
  <si>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</si>
  <si>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</si>
  <si>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</si>
  <si>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</si>
  <si>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</si>
  <si>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</si>
  <si>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</si>
  <si>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</si>
  <si>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</si>
  <si>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</si>
  <si>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</si>
  <si>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</si>
  <si>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</si>
  <si>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</si>
  <si>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</si>
  <si>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</si>
  <si>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</si>
  <si>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</si>
  <si>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</si>
  <si>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</si>
  <si>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</si>
  <si>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</si>
  <si>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</si>
  <si>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</si>
  <si>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</si>
  <si>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</si>
  <si>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</si>
  <si>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</si>
  <si>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</si>
  <si>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</si>
  <si>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</si>
  <si>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</si>
  <si>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</si>
  <si>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</si>
  <si>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</si>
  <si>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</si>
  <si>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</si>
  <si>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</si>
  <si>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</si>
  <si>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</si>
  <si>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</si>
  <si>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</si>
  <si>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</si>
  <si>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</si>
  <si>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</si>
  <si>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</si>
  <si>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</si>
  <si>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</si>
  <si>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</si>
  <si>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</si>
  <si>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</si>
  <si>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</si>
  <si>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</si>
  <si>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</si>
  <si>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</si>
  <si>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</si>
  <si>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</si>
  <si>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</si>
  <si>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</si>
  <si>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</si>
  <si>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</si>
  <si>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</si>
  <si>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</si>
  <si>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</si>
  <si>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</si>
  <si>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</si>
  <si>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</si>
  <si>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</si>
  <si>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</si>
  <si>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</si>
  <si>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</si>
  <si>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</si>
  <si>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</si>
  <si>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</si>
  <si>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</si>
  <si>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</si>
  <si>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</si>
  <si>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</si>
  <si>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</si>
  <si>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</si>
  <si>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</si>
  <si>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</si>
  <si>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</si>
  <si>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</si>
  <si>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</si>
  <si>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</si>
  <si>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</si>
  <si>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</si>
  <si>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</si>
  <si>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</si>
  <si>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</si>
  <si>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</si>
  <si>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</si>
  <si>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</si>
  <si>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</si>
  <si>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</si>
  <si>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</si>
  <si>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</si>
  <si>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</si>
  <si>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</si>
  <si>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</si>
  <si>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</si>
  <si>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</si>
  <si>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</si>
  <si>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</si>
  <si>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</si>
  <si>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</si>
  <si>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</si>
  <si>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</si>
  <si>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</si>
  <si>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</si>
  <si>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</si>
  <si>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</si>
  <si>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</si>
  <si>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</si>
  <si>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</si>
  <si>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</si>
  <si>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</si>
  <si>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</si>
  <si>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</si>
  <si>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</si>
  <si>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</si>
  <si>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</si>
  <si>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</si>
  <si>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</si>
  <si>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</si>
  <si>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</si>
  <si>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</si>
  <si>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</si>
  <si>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</si>
  <si>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</si>
  <si>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</si>
  <si>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</si>
  <si>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</si>
  <si>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</si>
  <si>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</si>
  <si>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</si>
  <si>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</si>
  <si>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</si>
  <si>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</si>
  <si>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</si>
  <si>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</si>
  <si>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</si>
  <si>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</si>
  <si>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</si>
  <si>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</si>
  <si>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</si>
  <si>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</si>
  <si>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</si>
  <si>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</si>
  <si>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</si>
  <si>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</si>
  <si>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</si>
  <si>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</si>
  <si>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</si>
  <si>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</si>
  <si>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</si>
  <si>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</si>
  <si>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</si>
  <si>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</si>
  <si>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</si>
  <si>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</si>
  <si>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</si>
  <si>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</si>
  <si>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</si>
  <si>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</si>
  <si>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</si>
  <si>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</si>
  <si>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</si>
  <si>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</si>
  <si>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</si>
  <si>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</si>
  <si>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</si>
  <si>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</si>
  <si>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</si>
  <si>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</si>
  <si>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</si>
  <si>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</si>
  <si>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</si>
  <si>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</si>
  <si>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</si>
  <si>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</si>
  <si>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</si>
  <si>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</si>
  <si>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</si>
  <si>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</si>
  <si>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</si>
  <si>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</si>
  <si>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</si>
  <si>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</si>
  <si>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</si>
  <si>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</si>
  <si>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</si>
  <si>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</si>
  <si>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</si>
  <si>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</si>
  <si>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</si>
  <si>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</si>
  <si>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</si>
  <si>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</si>
  <si>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</si>
  <si>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</si>
  <si>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</si>
  <si>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</si>
  <si>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</si>
  <si>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</si>
  <si>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</si>
  <si>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</si>
  <si>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</si>
  <si>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</si>
  <si>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</si>
  <si>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</si>
  <si>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</si>
  <si>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</si>
  <si>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</si>
  <si>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</si>
  <si>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</si>
  <si>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</si>
  <si>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</si>
  <si>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</si>
  <si>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</si>
  <si>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</si>
  <si>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</si>
  <si>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</si>
  <si>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</si>
  <si>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</si>
  <si>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</si>
  <si>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</si>
  <si>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</si>
  <si>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</si>
  <si>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</si>
  <si>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</si>
  <si>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</si>
  <si>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</si>
  <si>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</si>
  <si>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</si>
  <si>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</si>
  <si>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</si>
  <si>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</si>
  <si>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</si>
  <si>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</si>
  <si>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</si>
  <si>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</si>
  <si>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</si>
  <si>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</si>
  <si>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</si>
  <si>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</si>
  <si>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</si>
  <si>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</si>
  <si>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</si>
  <si>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</si>
  <si>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</si>
  <si>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</si>
  <si>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</si>
  <si>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</si>
  <si>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</si>
  <si>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</si>
  <si>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</si>
  <si>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</si>
  <si>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</si>
  <si>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</si>
  <si>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</si>
  <si>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</si>
  <si>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</si>
  <si>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</si>
  <si>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</si>
  <si>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</si>
  <si>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</si>
  <si>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</si>
  <si>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</si>
  <si>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</si>
  <si>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</si>
  <si>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</si>
  <si>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</si>
  <si>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</si>
  <si>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</si>
  <si>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</si>
  <si>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</si>
  <si>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</si>
  <si>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</si>
  <si>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</si>
  <si>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</si>
  <si>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</si>
  <si>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</si>
  <si>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</si>
  <si>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</si>
  <si>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</si>
  <si>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</si>
  <si>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</si>
  <si>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</si>
  <si>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</si>
  <si>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</si>
  <si>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</si>
  <si>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</si>
  <si>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</si>
  <si>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</si>
  <si>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</si>
  <si>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</si>
  <si>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</si>
  <si>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</si>
  <si>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</si>
  <si>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</si>
  <si>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</si>
  <si>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</si>
  <si>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</si>
  <si>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</si>
  <si>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</si>
  <si>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</si>
  <si>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</si>
  <si>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</si>
  <si>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</si>
  <si>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</si>
  <si>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</si>
  <si>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</si>
  <si>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</si>
  <si>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</si>
  <si>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</si>
  <si>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</si>
  <si>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</si>
  <si>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</si>
  <si>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</si>
  <si>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</si>
  <si>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</si>
  <si>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</si>
  <si>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</si>
  <si>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</si>
  <si>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</si>
  <si>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</si>
  <si>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</si>
  <si>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</si>
  <si>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</si>
  <si>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</si>
  <si>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</si>
  <si>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</si>
  <si>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</si>
  <si>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</si>
  <si>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</si>
  <si>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</si>
  <si>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</si>
  <si>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</si>
  <si>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</si>
  <si>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</si>
  <si>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</si>
  <si>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</si>
  <si>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</si>
  <si>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</si>
  <si>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</si>
  <si>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</si>
  <si>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</si>
  <si>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</si>
  <si>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</si>
  <si>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</si>
  <si>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</si>
  <si>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</si>
  <si>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</si>
  <si>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</si>
  <si>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</si>
  <si>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</si>
  <si>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</si>
  <si>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</si>
  <si>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</si>
  <si>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</si>
  <si>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</si>
  <si>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</si>
  <si>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</si>
  <si>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</si>
  <si>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</si>
  <si>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</si>
  <si>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</si>
  <si>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</si>
  <si>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</si>
  <si>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</si>
  <si>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</si>
  <si>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</si>
  <si>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</si>
  <si>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</si>
  <si>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</si>
  <si>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</si>
  <si>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</si>
  <si>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</si>
  <si>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</si>
  <si>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</si>
  <si>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</si>
  <si>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</si>
  <si>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</si>
  <si>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</si>
  <si>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</si>
  <si>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</si>
  <si>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</si>
  <si>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</si>
  <si>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</si>
  <si>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</si>
  <si>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</si>
  <si>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</si>
  <si>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</si>
  <si>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</si>
  <si>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</si>
  <si>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</si>
  <si>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</si>
  <si>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</si>
  <si>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</si>
  <si>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</si>
  <si>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</si>
  <si>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</si>
  <si>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</si>
  <si>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</si>
  <si>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</si>
  <si>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</si>
  <si>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</si>
  <si>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</si>
  <si>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</si>
  <si>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</si>
  <si>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</si>
  <si>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</si>
  <si>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</si>
  <si>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</si>
  <si>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</si>
  <si>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</si>
  <si>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</si>
  <si>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</si>
  <si>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</si>
  <si>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</si>
  <si>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</si>
  <si>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</si>
  <si>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</si>
  <si>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</si>
  <si>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</si>
  <si>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</si>
  <si>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</si>
  <si>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</si>
  <si>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</si>
  <si>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</si>
  <si>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</si>
  <si>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</si>
  <si>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</si>
  <si>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</si>
  <si>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</si>
  <si>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</si>
  <si>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</si>
  <si>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</si>
  <si>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</si>
  <si>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</si>
  <si>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</si>
  <si>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</si>
  <si>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</si>
  <si>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</si>
  <si>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</si>
  <si>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</si>
  <si>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</si>
  <si>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</si>
  <si>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</si>
  <si>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</si>
  <si>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</si>
  <si>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</si>
  <si>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</si>
  <si>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</si>
  <si>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</si>
  <si>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</si>
  <si>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</si>
  <si>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</si>
  <si>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</si>
  <si>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</si>
  <si>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</si>
  <si>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</si>
  <si>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</si>
  <si>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</si>
  <si>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</si>
  <si>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</si>
  <si>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</si>
  <si>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</si>
  <si>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</si>
  <si>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</si>
  <si>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</si>
  <si>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</si>
  <si>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</si>
  <si>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</si>
  <si>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</si>
  <si>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</si>
  <si>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</si>
  <si>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</si>
  <si>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</si>
  <si>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</si>
  <si>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</si>
  <si>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</si>
  <si>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</si>
  <si>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</si>
  <si>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</si>
  <si>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</si>
  <si>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</si>
  <si>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</si>
  <si>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</si>
  <si>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</si>
  <si>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</si>
  <si>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</si>
  <si>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</si>
  <si>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</si>
  <si>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</si>
  <si>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</si>
  <si>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</si>
  <si>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</si>
  <si>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</si>
  <si>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</si>
  <si>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</si>
  <si>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</si>
  <si>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</si>
  <si>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</si>
  <si>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</si>
  <si>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</si>
  <si>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</si>
  <si>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</si>
  <si>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</si>
  <si>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</si>
  <si>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</si>
  <si>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</si>
  <si>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</si>
  <si>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</si>
  <si>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</si>
  <si>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</si>
  <si>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</si>
  <si>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</si>
  <si>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</si>
  <si>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</si>
  <si>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</si>
  <si>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</si>
  <si>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</si>
  <si>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</si>
  <si>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</si>
  <si>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</si>
  <si>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</si>
  <si>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</si>
  <si>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</si>
  <si>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</si>
  <si>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</si>
  <si>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</si>
  <si>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</si>
  <si>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</si>
  <si>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</si>
  <si>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</si>
  <si>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</si>
  <si>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</si>
  <si>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</si>
  <si>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</si>
  <si>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</si>
  <si>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</si>
  <si>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</si>
  <si>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</si>
  <si>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</si>
  <si>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</si>
  <si>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</si>
  <si>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</si>
  <si>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</si>
  <si>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</si>
  <si>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</si>
  <si>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</si>
  <si>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</si>
  <si>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</si>
  <si>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</si>
  <si>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</si>
  <si>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</si>
  <si>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</si>
  <si>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</si>
  <si>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</si>
  <si>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</si>
  <si>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</si>
  <si>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</si>
  <si>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</si>
  <si>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</si>
  <si>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</si>
  <si>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</si>
  <si>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</si>
  <si>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</si>
  <si>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</si>
  <si>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</si>
  <si>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</si>
  <si>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</si>
  <si>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</si>
  <si>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</si>
  <si>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</si>
  <si>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</si>
  <si>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</si>
  <si>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</si>
  <si>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</si>
  <si>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</si>
  <si>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</si>
  <si>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</si>
  <si>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</si>
  <si>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</si>
  <si>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</si>
  <si>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</si>
  <si>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</si>
  <si>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</si>
  <si>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</si>
  <si>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</si>
  <si>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</si>
  <si>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</si>
  <si>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</si>
  <si>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</si>
  <si>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</si>
  <si>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</si>
  <si>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</si>
  <si>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</si>
  <si>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</si>
  <si>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</si>
  <si>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</si>
  <si>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</si>
  <si>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</si>
  <si>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</si>
  <si>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</si>
  <si>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</si>
  <si>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</si>
  <si>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</si>
  <si>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</si>
  <si>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</si>
  <si>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</si>
  <si>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</si>
  <si>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</si>
  <si>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</si>
  <si>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</si>
  <si>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</si>
  <si>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</si>
  <si>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</si>
  <si>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</si>
  <si>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</si>
  <si>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</si>
  <si>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</si>
  <si>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</si>
  <si>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</si>
  <si>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</si>
  <si>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</si>
  <si>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</si>
  <si>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</si>
  <si>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</si>
  <si>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</si>
  <si>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</si>
  <si>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</si>
  <si>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</si>
  <si>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</si>
  <si>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</si>
  <si>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</si>
  <si>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</si>
  <si>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</si>
  <si>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</si>
  <si>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</si>
  <si>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</si>
  <si>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</si>
  <si>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</si>
  <si>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</si>
  <si>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</si>
  <si>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</si>
  <si>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</si>
  <si>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</si>
  <si>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</si>
  <si>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</si>
  <si>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</si>
  <si>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</si>
  <si>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</si>
  <si>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</si>
  <si>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</si>
  <si>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</si>
  <si>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</si>
  <si>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</si>
  <si>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</si>
  <si>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</si>
  <si>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</si>
  <si>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</si>
  <si>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</si>
  <si>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</si>
  <si>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</si>
  <si>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</si>
  <si>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</si>
  <si>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</si>
  <si>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</si>
  <si>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</si>
  <si>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</si>
  <si>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</si>
  <si>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</si>
  <si>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</si>
  <si>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</si>
  <si>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</si>
  <si>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</si>
  <si>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</si>
  <si>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</si>
  <si>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</si>
  <si>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</si>
  <si>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</si>
  <si>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</si>
  <si>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</si>
  <si>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</si>
  <si>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</si>
  <si>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</si>
  <si>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</si>
  <si>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</si>
  <si>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</si>
  <si>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</si>
  <si>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</si>
  <si>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</si>
  <si>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</si>
  <si>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</si>
  <si>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</si>
  <si>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</si>
  <si>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</si>
  <si>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</si>
  <si>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</si>
  <si>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</si>
  <si>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</si>
  <si>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</si>
  <si>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</si>
  <si>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</si>
  <si>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</si>
  <si>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</si>
  <si>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</si>
  <si>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</si>
  <si>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</si>
  <si>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</si>
  <si>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</si>
  <si>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</si>
  <si>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</si>
  <si>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</si>
  <si>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</si>
  <si>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</si>
  <si>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</si>
  <si>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</si>
  <si>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</si>
  <si>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</si>
  <si>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</si>
  <si>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</si>
  <si>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</si>
  <si>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</si>
  <si>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</si>
  <si>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</si>
  <si>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</si>
  <si>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</si>
  <si>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</si>
  <si>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</si>
  <si>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</si>
  <si>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</si>
  <si>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</si>
  <si>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</si>
  <si>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</si>
  <si>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</si>
  <si>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</si>
  <si>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</si>
  <si>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</si>
  <si>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</si>
  <si>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</si>
  <si>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</si>
  <si>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</si>
  <si>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</si>
  <si>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</si>
  <si>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</si>
  <si>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</si>
  <si>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</si>
  <si>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</si>
  <si>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</si>
  <si>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</si>
  <si>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</si>
  <si>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</si>
  <si>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</si>
  <si>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</si>
  <si>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</si>
  <si>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</si>
  <si>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</si>
  <si>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</si>
  <si>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</si>
  <si>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</si>
  <si>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</si>
  <si>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</si>
  <si>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</si>
  <si>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</si>
  <si>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</si>
  <si>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</si>
  <si>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</si>
  <si>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</si>
  <si>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</si>
  <si>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</si>
  <si>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</si>
  <si>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</si>
  <si>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</si>
  <si>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</si>
  <si>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</si>
  <si>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</si>
  <si>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</si>
  <si>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</si>
  <si>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</si>
  <si>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</si>
  <si>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</si>
  <si>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</si>
  <si>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</si>
  <si>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</si>
  <si>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</si>
  <si>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</si>
  <si>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</si>
  <si>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</si>
  <si>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</si>
  <si>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</si>
  <si>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</si>
  <si>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</si>
  <si>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</si>
  <si>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</si>
  <si>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</si>
  <si>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</si>
  <si>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</si>
  <si>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</si>
  <si>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</si>
  <si>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</si>
  <si>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</si>
  <si>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</si>
  <si>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</si>
  <si>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</si>
  <si>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</si>
  <si>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</si>
  <si>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</si>
  <si>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</si>
  <si>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</si>
  <si>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</si>
  <si>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</si>
  <si>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</si>
  <si>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</si>
  <si>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</si>
  <si>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</si>
  <si>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</si>
  <si>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</si>
  <si>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</si>
  <si>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</si>
  <si>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</si>
  <si>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</si>
  <si>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</si>
  <si>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</si>
  <si>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</si>
  <si>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</si>
  <si>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</si>
  <si>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</si>
  <si>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</si>
  <si>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</si>
  <si>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</si>
  <si>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</si>
  <si>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</si>
  <si>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</si>
  <si>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</si>
  <si>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</si>
  <si>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</si>
  <si>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</si>
  <si>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</si>
  <si>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</si>
  <si>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</si>
  <si>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</si>
  <si>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</si>
  <si>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</si>
  <si>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</si>
  <si>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</si>
  <si>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</si>
  <si>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</si>
  <si>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</si>
  <si>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</si>
  <si>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</si>
  <si>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</si>
  <si>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</si>
  <si>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</si>
  <si>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</si>
  <si>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</si>
  <si>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</si>
  <si>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</si>
  <si>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</si>
  <si>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</si>
  <si>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</si>
  <si>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</si>
  <si>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</si>
  <si>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</si>
  <si>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</si>
  <si>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</si>
  <si>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</si>
  <si>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</si>
  <si>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</si>
  <si>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</si>
  <si>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</si>
  <si>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</si>
  <si>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</si>
  <si>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</si>
  <si>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</si>
  <si>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</si>
  <si>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</si>
  <si>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</si>
  <si>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</si>
  <si>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</si>
  <si>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</si>
  <si>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</si>
  <si>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</si>
  <si>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</si>
  <si>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</si>
  <si>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</si>
  <si>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</si>
  <si>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</si>
  <si>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</si>
  <si>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</si>
  <si>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</si>
  <si>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</si>
  <si>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</si>
  <si>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</si>
  <si>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</si>
  <si>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</si>
  <si>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</si>
  <si>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</si>
  <si>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</si>
  <si>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</si>
  <si>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</si>
  <si>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</si>
  <si>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</si>
  <si>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</si>
  <si>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</si>
  <si>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</si>
  <si>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</si>
  <si>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</si>
  <si>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</si>
  <si>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</si>
  <si>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</si>
  <si>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</si>
  <si>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</si>
  <si>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</si>
  <si>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</si>
  <si>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</si>
  <si>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</si>
  <si>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</si>
  <si>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</si>
  <si>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</si>
  <si>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</si>
  <si>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</si>
  <si>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</si>
  <si>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</si>
  <si>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</si>
  <si>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</si>
  <si>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</si>
  <si>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</si>
  <si>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</si>
  <si>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</si>
  <si>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</si>
  <si>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</si>
  <si>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</si>
  <si>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</si>
  <si>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</si>
  <si>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</si>
  <si>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</si>
  <si>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</si>
  <si>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</si>
  <si>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</si>
  <si>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</si>
  <si>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</si>
  <si>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</si>
  <si>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</si>
  <si>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</si>
  <si>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</si>
  <si>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</si>
  <si>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</si>
  <si>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</si>
  <si>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</si>
  <si>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</si>
  <si>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</si>
  <si>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</si>
  <si>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</si>
  <si>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</si>
  <si>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</si>
  <si>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</si>
  <si>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</si>
  <si>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</si>
  <si>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</si>
  <si>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</si>
  <si>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</si>
  <si>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</si>
  <si>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</si>
  <si>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</si>
  <si>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</si>
  <si>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</si>
  <si>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</si>
  <si>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</si>
  <si>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</si>
  <si>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</si>
  <si>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</si>
  <si>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</si>
  <si>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</si>
  <si>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</si>
  <si>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</si>
  <si>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</si>
  <si>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</si>
  <si>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</si>
  <si>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</si>
  <si>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</si>
  <si>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</si>
  <si>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</si>
  <si>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</si>
  <si>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</si>
  <si>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</si>
  <si>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</si>
  <si>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</si>
  <si>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</si>
  <si>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</si>
  <si>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</si>
  <si>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</si>
  <si>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</si>
  <si>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</si>
  <si>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</si>
  <si>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</si>
  <si>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</si>
  <si>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</si>
  <si>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</si>
  <si>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</si>
  <si>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</si>
  <si>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</si>
  <si>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</si>
  <si>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</si>
  <si>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</si>
  <si>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</si>
  <si>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</si>
  <si>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</si>
  <si>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</si>
  <si>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</si>
  <si>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</si>
  <si>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</si>
  <si>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</si>
  <si>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</si>
  <si>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</si>
  <si>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</si>
  <si>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</si>
  <si>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</si>
  <si>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</si>
  <si>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</si>
  <si>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</si>
  <si>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</si>
  <si>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</si>
  <si>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</si>
  <si>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</si>
  <si>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</si>
  <si>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</si>
  <si>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</si>
  <si>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</si>
  <si>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</si>
  <si>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</si>
  <si>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</si>
  <si>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</si>
  <si>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</si>
  <si>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</si>
  <si>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</si>
  <si>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</si>
  <si>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</si>
  <si>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</si>
  <si>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</si>
  <si>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</si>
  <si>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</si>
  <si>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</si>
  <si>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</si>
  <si>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</si>
  <si>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</si>
  <si>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</si>
  <si>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</si>
  <si>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</si>
  <si>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</si>
  <si>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</si>
  <si>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</si>
  <si>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</si>
  <si>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</si>
  <si>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</si>
  <si>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</si>
  <si>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</si>
  <si>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</si>
  <si>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</si>
  <si>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</si>
  <si>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</si>
  <si>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</si>
  <si>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</si>
  <si>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</si>
  <si>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</si>
  <si>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</si>
  <si>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</si>
  <si>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</si>
  <si>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</si>
  <si>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</si>
  <si>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</si>
  <si>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</si>
  <si>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</si>
  <si>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</si>
  <si>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</si>
  <si>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</si>
  <si>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</si>
  <si>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</si>
  <si>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</si>
  <si>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</si>
  <si>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</si>
  <si>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</si>
  <si>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</si>
  <si>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</si>
  <si>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</si>
  <si>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</si>
  <si>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</si>
  <si>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</si>
  <si>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</si>
  <si>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</si>
  <si>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</si>
  <si>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</si>
  <si>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</si>
  <si>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</si>
  <si>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</si>
  <si>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</si>
  <si>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</si>
  <si>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</si>
  <si>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</si>
  <si>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</si>
  <si>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</si>
  <si>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</si>
  <si>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</si>
  <si>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</si>
  <si>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</si>
  <si>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</si>
  <si>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</si>
  <si>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</si>
  <si>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</si>
  <si>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</si>
  <si>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</si>
  <si>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</si>
  <si>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</si>
  <si>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</si>
  <si>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</si>
  <si>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</si>
  <si>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</si>
  <si>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</si>
  <si>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</si>
  <si>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</si>
  <si>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</si>
  <si>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</si>
  <si>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</si>
  <si>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</si>
  <si>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</si>
  <si>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</si>
  <si>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</si>
  <si>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</si>
  <si>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</si>
  <si>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</si>
  <si>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</si>
  <si>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</si>
  <si>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</si>
  <si>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</si>
  <si>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</si>
  <si>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</si>
  <si>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</si>
  <si>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</si>
  <si>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</si>
  <si>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</si>
  <si>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</si>
  <si>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</si>
  <si>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</si>
  <si>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</si>
  <si>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</si>
  <si>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</si>
  <si>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</si>
  <si>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</si>
  <si>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</si>
  <si>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</si>
  <si>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</si>
  <si>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</si>
  <si>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</si>
  <si>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</si>
  <si>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</si>
  <si>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</si>
  <si>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</si>
  <si>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</si>
  <si>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</si>
  <si>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</si>
  <si>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</si>
  <si>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</si>
  <si>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</si>
  <si>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</si>
  <si>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</si>
  <si>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</si>
  <si>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</si>
  <si>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</si>
  <si>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</si>
  <si>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</si>
  <si>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</si>
  <si>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</si>
  <si>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</si>
  <si>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</si>
  <si>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</si>
  <si>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</si>
  <si>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</si>
  <si>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</si>
  <si>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</si>
  <si>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</si>
  <si>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</si>
  <si>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</si>
  <si>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</si>
  <si>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</si>
  <si>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</si>
  <si>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</si>
  <si>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</si>
  <si>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</si>
  <si>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</si>
  <si>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</si>
  <si>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</si>
  <si>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</si>
  <si>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</si>
  <si>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</si>
  <si>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</si>
  <si>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</si>
  <si>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</si>
  <si>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</si>
  <si>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</si>
  <si>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</si>
  <si>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</si>
  <si>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</si>
  <si>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</si>
  <si>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</si>
  <si>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</si>
  <si>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</si>
  <si>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</si>
  <si>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</si>
  <si>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</si>
  <si>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</si>
  <si>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</si>
  <si>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</si>
  <si>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</si>
  <si>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</si>
  <si>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</si>
  <si>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</si>
  <si>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</si>
  <si>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</si>
  <si>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</si>
  <si>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</si>
  <si>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</si>
  <si>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</si>
  <si>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</si>
  <si>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</si>
  <si>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</si>
  <si>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</si>
  <si>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</si>
  <si>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</si>
  <si>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</si>
  <si>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</si>
  <si>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</si>
  <si>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</si>
  <si>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</si>
  <si>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</si>
  <si>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</si>
  <si>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</si>
  <si>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</si>
  <si>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</si>
  <si>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</si>
  <si>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</si>
  <si>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</si>
  <si>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</si>
  <si>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</si>
  <si>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</si>
  <si>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</si>
  <si>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</si>
  <si>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</si>
  <si>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</si>
  <si>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</si>
  <si>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</si>
  <si>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</si>
  <si>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</si>
  <si>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</si>
  <si>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</si>
  <si>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</si>
  <si>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</si>
  <si>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</si>
  <si>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</si>
  <si>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</si>
  <si>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</si>
  <si>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</si>
  <si>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</si>
  <si>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</si>
  <si>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</si>
  <si>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</si>
  <si>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</si>
  <si>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</si>
  <si>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</si>
  <si>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</si>
  <si>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</si>
  <si>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</si>
  <si>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</si>
  <si>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</si>
  <si>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</si>
  <si>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</si>
  <si>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</si>
  <si>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</si>
  <si>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</si>
  <si>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</si>
  <si>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</si>
  <si>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</si>
  <si>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</si>
  <si>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</si>
  <si>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</si>
  <si>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</si>
  <si>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</si>
  <si>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</si>
  <si>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</si>
  <si>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</si>
  <si>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</si>
  <si>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</si>
  <si>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</si>
  <si>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</si>
  <si>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</si>
  <si>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</si>
  <si>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</si>
  <si>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</si>
  <si>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</si>
  <si>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</si>
  <si>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</si>
  <si>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</si>
  <si>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</si>
  <si>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</si>
  <si>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</si>
  <si>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</si>
  <si>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</si>
  <si>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</si>
  <si>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</si>
  <si>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</si>
  <si>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</si>
  <si>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</si>
  <si>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</si>
  <si>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</si>
  <si>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</si>
  <si>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</si>
  <si>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</si>
  <si>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</si>
  <si>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</si>
  <si>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</si>
  <si>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</si>
  <si>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</si>
  <si>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</si>
  <si>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</si>
  <si>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</si>
  <si>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</si>
  <si>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</si>
  <si>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</si>
  <si>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</si>
  <si>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</si>
  <si>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</si>
  <si>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</si>
  <si>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</si>
  <si>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</si>
  <si>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</si>
  <si>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</si>
  <si>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</si>
  <si>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</si>
  <si>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</si>
  <si>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</si>
  <si>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</si>
  <si>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</si>
  <si>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</si>
  <si>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</si>
  <si>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</si>
  <si>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</si>
  <si>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</si>
  <si>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</si>
  <si>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</si>
  <si>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</si>
  <si>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</si>
  <si>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</si>
  <si>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</si>
  <si>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</si>
  <si>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</si>
  <si>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</si>
  <si>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</si>
  <si>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</si>
  <si>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</si>
  <si>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</si>
  <si>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</si>
  <si>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</si>
  <si>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</si>
  <si>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</si>
  <si>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</si>
  <si>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</si>
  <si>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</si>
  <si>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</si>
  <si>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</si>
  <si>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</si>
  <si>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</si>
  <si>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</si>
  <si>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</si>
  <si>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</si>
  <si>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</si>
  <si>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</si>
  <si>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</si>
  <si>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</si>
  <si>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</si>
  <si>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</si>
  <si>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</si>
  <si>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</si>
  <si>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</si>
  <si>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</si>
  <si>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</si>
  <si>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</si>
  <si>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</si>
  <si>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</si>
  <si>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</si>
  <si>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</si>
  <si>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</si>
  <si>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</si>
  <si>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</si>
  <si>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</si>
  <si>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</si>
  <si>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</si>
  <si>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</si>
  <si>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</si>
  <si>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</si>
  <si>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</si>
  <si>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</si>
  <si>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</si>
  <si>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</si>
  <si>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</si>
  <si>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</si>
  <si>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</si>
  <si>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</si>
  <si>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</si>
  <si>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</si>
  <si>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</si>
  <si>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</si>
  <si>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</si>
  <si>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</si>
  <si>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</si>
  <si>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</si>
  <si>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</si>
  <si>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</si>
  <si>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</si>
  <si>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</si>
  <si>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</si>
  <si>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</si>
  <si>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</si>
  <si>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</si>
  <si>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</si>
  <si>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</si>
  <si>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</si>
  <si>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</si>
  <si>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</si>
  <si>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</si>
  <si>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</si>
  <si>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</si>
  <si>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</si>
  <si>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</si>
  <si>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</si>
  <si>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</si>
  <si>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</si>
  <si>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</si>
  <si>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</si>
  <si>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</si>
  <si>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</si>
  <si>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</si>
  <si>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</si>
  <si>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</si>
  <si>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</si>
  <si>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</si>
  <si>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</si>
  <si>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</si>
  <si>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</si>
  <si>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</si>
  <si>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</si>
  <si>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</si>
  <si>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</si>
  <si>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</si>
  <si>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</si>
  <si>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</si>
  <si>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</si>
  <si>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</si>
  <si>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</si>
  <si>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</si>
  <si>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</si>
  <si>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</si>
  <si>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</si>
  <si>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</si>
  <si>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</si>
  <si>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</si>
  <si>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</si>
  <si>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</si>
  <si>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</si>
  <si>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</si>
  <si>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</si>
  <si>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</si>
  <si>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</si>
  <si>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</si>
  <si>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</si>
  <si>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</si>
  <si>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</si>
  <si>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</si>
  <si>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</si>
  <si>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</si>
  <si>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</si>
  <si>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</si>
  <si>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</si>
  <si>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</si>
  <si>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</si>
  <si>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</si>
  <si>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</si>
  <si>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</si>
  <si>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</si>
  <si>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</si>
  <si>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</si>
  <si>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</si>
  <si>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</si>
  <si>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</si>
  <si>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</si>
  <si>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</si>
  <si>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</si>
  <si>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</si>
  <si>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</si>
  <si>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</si>
  <si>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</si>
  <si>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</si>
  <si>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</si>
  <si>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</si>
  <si>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</si>
  <si>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</si>
  <si>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</si>
  <si>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</si>
  <si>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</si>
  <si>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</si>
  <si>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</si>
  <si>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</si>
  <si>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</si>
  <si>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</si>
  <si>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</si>
  <si>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</si>
  <si>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</si>
  <si>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</si>
  <si>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</si>
  <si>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</si>
  <si>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</si>
  <si>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</si>
  <si>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</si>
  <si>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</si>
  <si>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</si>
  <si>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</si>
  <si>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</si>
  <si>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</si>
  <si>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</si>
  <si>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</si>
  <si>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</si>
  <si>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</si>
  <si>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</si>
  <si>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</si>
  <si>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</si>
  <si>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</si>
  <si>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</si>
  <si>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</si>
  <si>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</si>
  <si>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</si>
  <si>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</si>
  <si>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</si>
  <si>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</si>
  <si>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</si>
  <si>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</si>
  <si>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</si>
  <si>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</si>
  <si>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</si>
  <si>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</si>
  <si>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</si>
  <si>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</si>
  <si>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</si>
  <si>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</si>
  <si>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</si>
  <si>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</si>
  <si>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</si>
  <si>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</si>
  <si>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</si>
  <si>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</si>
  <si>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</si>
  <si>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</si>
  <si>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</si>
  <si>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</si>
  <si>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</si>
  <si>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</si>
  <si>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</si>
  <si>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</si>
  <si>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</si>
  <si>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</si>
  <si>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</si>
  <si>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</si>
  <si>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</si>
  <si>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</si>
  <si>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</si>
  <si>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</si>
  <si>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</si>
  <si>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</si>
  <si>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</si>
  <si>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</si>
  <si>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</si>
  <si>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</si>
  <si>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</si>
  <si>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</si>
  <si>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</si>
  <si>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</si>
  <si>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</si>
  <si>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</si>
  <si>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</si>
  <si>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</si>
  <si>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</si>
  <si>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</si>
  <si>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</si>
  <si>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</si>
  <si>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</si>
  <si>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</si>
  <si>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</si>
  <si>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</si>
  <si>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</si>
  <si>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</si>
  <si>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</si>
  <si>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</si>
  <si>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</si>
  <si>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</si>
  <si>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</si>
  <si>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</si>
  <si>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</si>
  <si>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</si>
  <si>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</si>
  <si>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</si>
  <si>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</si>
  <si>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</si>
  <si>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</si>
  <si>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</si>
  <si>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</si>
  <si>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</si>
  <si>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</si>
  <si>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</si>
  <si>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</si>
  <si>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</si>
  <si>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</si>
  <si>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</si>
  <si>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</si>
  <si>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</si>
  <si>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</si>
  <si>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</si>
  <si>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</si>
  <si>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</si>
  <si>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</si>
  <si>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</si>
  <si>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</si>
  <si>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</si>
  <si>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</si>
  <si>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</si>
  <si>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</si>
  <si>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</si>
  <si>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</si>
  <si>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</si>
  <si>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</si>
  <si>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</si>
  <si>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</si>
  <si>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</si>
  <si>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</si>
  <si>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</si>
  <si>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</si>
  <si>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</si>
  <si>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</si>
  <si>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</si>
  <si>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</si>
  <si>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</si>
  <si>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</si>
  <si>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</si>
  <si>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</si>
  <si>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</si>
  <si>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</si>
  <si>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</si>
  <si>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</si>
  <si>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</si>
  <si>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</si>
  <si>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</si>
  <si>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</si>
  <si>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</si>
  <si>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</si>
  <si>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</si>
  <si>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</si>
  <si>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</si>
  <si>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</si>
  <si>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</si>
  <si>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</si>
  <si>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</si>
  <si>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</si>
  <si>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</si>
  <si>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</si>
  <si>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</si>
  <si>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</si>
  <si>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</si>
  <si>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</si>
  <si>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</si>
  <si>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</si>
  <si>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</si>
  <si>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</si>
  <si>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</si>
  <si>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</si>
  <si>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</si>
  <si>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</si>
  <si>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</si>
  <si>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</si>
  <si>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</si>
  <si>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</si>
  <si>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</si>
  <si>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</si>
  <si>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</si>
  <si>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</si>
  <si>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</si>
  <si>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</si>
  <si>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</si>
  <si>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</si>
  <si>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</si>
  <si>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</si>
  <si>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</si>
  <si>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</si>
  <si>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</si>
  <si>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</si>
  <si>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</si>
  <si>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</si>
  <si>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</si>
  <si>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</si>
  <si>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</si>
  <si>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</si>
  <si>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</si>
  <si>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</si>
  <si>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</si>
  <si>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</si>
  <si>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</si>
  <si>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</si>
  <si>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</si>
  <si>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</si>
  <si>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</si>
  <si>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</si>
  <si>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</si>
  <si>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</si>
  <si>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</si>
  <si>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</si>
  <si>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</si>
  <si>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</si>
  <si>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</si>
  <si>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</si>
  <si>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</si>
  <si>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</si>
  <si>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</si>
  <si>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</si>
  <si>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</si>
  <si>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</si>
  <si>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</si>
  <si>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</si>
  <si>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</si>
  <si>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</si>
  <si>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</si>
  <si>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</si>
  <si>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</si>
  <si>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</si>
  <si>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</si>
  <si>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</si>
  <si>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</si>
  <si>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</si>
  <si>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</si>
  <si>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</si>
  <si>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</si>
  <si>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</si>
  <si>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</si>
  <si>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</si>
  <si>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</si>
  <si>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</si>
  <si>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</si>
  <si>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</si>
  <si>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</si>
  <si>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</si>
  <si>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</si>
  <si>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</si>
  <si>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</si>
  <si>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</si>
  <si>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</si>
  <si>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</si>
  <si>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</si>
  <si>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</si>
  <si>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</si>
  <si>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</si>
  <si>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</si>
  <si>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</si>
  <si>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</si>
  <si>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</si>
  <si>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</si>
  <si>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</si>
  <si>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</si>
  <si>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</si>
  <si>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</si>
  <si>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</si>
  <si>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</si>
  <si>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</si>
  <si>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</si>
  <si>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</si>
  <si>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</si>
  <si>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</si>
  <si>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</si>
  <si>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</si>
  <si>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</si>
  <si>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</si>
  <si>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</si>
  <si>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</si>
  <si>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</si>
  <si>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</si>
  <si>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</si>
  <si>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</si>
  <si>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</si>
  <si>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</si>
  <si>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</si>
  <si>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</si>
  <si>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</si>
  <si>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</si>
  <si>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</si>
  <si>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</si>
  <si>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</si>
  <si>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</si>
  <si>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</si>
  <si>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</si>
  <si>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</si>
  <si>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</si>
  <si>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</si>
  <si>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</si>
  <si>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</si>
  <si>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</si>
  <si>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</si>
  <si>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</si>
  <si>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</si>
  <si>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</si>
  <si>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</si>
  <si>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</si>
  <si>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</si>
  <si>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</si>
  <si>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</si>
  <si>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</si>
  <si>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</si>
  <si>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</si>
  <si>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</si>
  <si>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</si>
  <si>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</si>
  <si>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</si>
  <si>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</si>
  <si>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</si>
  <si>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</si>
  <si>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</si>
  <si>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</si>
  <si>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</si>
  <si>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</si>
  <si>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</si>
  <si>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</si>
  <si>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</si>
  <si>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</si>
  <si>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</si>
  <si>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</si>
  <si>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</si>
  <si>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</si>
  <si>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</si>
  <si>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</si>
  <si>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</si>
  <si>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</si>
  <si>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</si>
  <si>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</si>
  <si>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</si>
  <si>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</si>
  <si>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</si>
  <si>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</si>
  <si>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</si>
  <si>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</si>
  <si>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</si>
  <si>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</si>
  <si>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</si>
  <si>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</si>
  <si>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</si>
  <si>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</si>
  <si>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</si>
  <si>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</si>
  <si>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</si>
  <si>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</si>
  <si>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</si>
  <si>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</si>
  <si>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</si>
  <si>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</si>
  <si>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</si>
  <si>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</si>
  <si>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</si>
  <si>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</si>
  <si>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</si>
  <si>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</si>
  <si>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</si>
  <si>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</si>
  <si>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</si>
  <si>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</si>
  <si>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</si>
  <si>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</si>
  <si>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</si>
  <si>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</si>
  <si>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</si>
  <si>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</si>
  <si>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</si>
  <si>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</si>
  <si>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</si>
  <si>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</si>
  <si>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</si>
  <si>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</si>
  <si>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</si>
  <si>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</si>
  <si>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</si>
  <si>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</si>
  <si>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</si>
  <si>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</si>
  <si>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</si>
  <si>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</si>
  <si>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</si>
  <si>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</si>
  <si>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</si>
  <si>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</si>
  <si>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</si>
  <si>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</si>
  <si>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</si>
  <si>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</si>
  <si>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</si>
  <si>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</si>
  <si>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</si>
  <si>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</si>
  <si>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</si>
  <si>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</si>
  <si>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</si>
  <si>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</si>
  <si>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</si>
  <si>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</si>
  <si>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</si>
  <si>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</si>
  <si>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</si>
  <si>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</si>
  <si>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</si>
  <si>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</si>
  <si>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</si>
  <si>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</si>
  <si>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</si>
  <si>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</si>
  <si>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</si>
  <si>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</si>
  <si>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</si>
  <si>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</si>
  <si>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</si>
  <si>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</si>
  <si>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</si>
  <si>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</si>
  <si>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</si>
  <si>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</si>
  <si>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</si>
  <si>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</si>
  <si>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</si>
  <si>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</si>
  <si>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</si>
  <si>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</si>
  <si>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</si>
  <si>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</si>
  <si>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</si>
  <si>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</si>
  <si>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</si>
  <si>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</si>
  <si>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</si>
  <si>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</si>
  <si>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</si>
  <si>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</si>
  <si>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</si>
  <si>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</si>
  <si>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</si>
  <si>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</si>
  <si>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</si>
  <si>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</si>
  <si>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</si>
  <si>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</si>
  <si>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</si>
  <si>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</si>
  <si>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</si>
  <si>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</si>
  <si>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</si>
  <si>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</si>
  <si>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</si>
  <si>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</si>
  <si>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</si>
  <si>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</si>
  <si>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</si>
  <si>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</si>
  <si>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</si>
  <si>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</si>
  <si>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</si>
  <si>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</si>
  <si>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</si>
  <si>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</si>
  <si>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</si>
  <si>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</si>
  <si>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</si>
  <si>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</si>
  <si>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</si>
  <si>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</si>
  <si>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</si>
  <si>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</si>
  <si>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</si>
  <si>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</si>
  <si>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</si>
  <si>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</si>
  <si>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</si>
  <si>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</si>
  <si>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</si>
  <si>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</si>
  <si>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</si>
  <si>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</si>
  <si>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</si>
  <si>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</si>
  <si>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</si>
  <si>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</si>
  <si>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</si>
  <si>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</si>
  <si>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</si>
  <si>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</si>
  <si>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</si>
  <si>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</si>
  <si>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</si>
  <si>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</si>
  <si>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</si>
  <si>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</si>
  <si>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</si>
  <si>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</si>
  <si>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</si>
  <si>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</si>
  <si>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</si>
  <si>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</si>
  <si>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</si>
  <si>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</si>
  <si>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</si>
  <si>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</si>
  <si>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</si>
  <si>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</si>
  <si>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</si>
  <si>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</si>
  <si>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</si>
  <si>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</si>
  <si>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</si>
  <si>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</si>
  <si>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</si>
  <si>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</si>
  <si>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</si>
  <si>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</si>
  <si>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</si>
  <si>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</si>
  <si>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</si>
  <si>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</si>
  <si>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</si>
  <si>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</si>
  <si>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</si>
  <si>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</si>
  <si>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</si>
  <si>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</si>
  <si>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</si>
  <si>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</si>
  <si>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</si>
  <si>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</si>
  <si>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</si>
  <si>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</si>
  <si>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</si>
  <si>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</si>
  <si>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</si>
  <si>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</si>
  <si>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</si>
  <si>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</si>
  <si>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</si>
  <si>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</si>
  <si>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</si>
  <si>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</si>
  <si>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</si>
  <si>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</si>
  <si>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</si>
  <si>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</si>
  <si>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</si>
  <si>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</si>
  <si>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</si>
  <si>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</si>
  <si>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</si>
  <si>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</si>
  <si>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</si>
  <si>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</si>
  <si>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</si>
  <si>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</si>
  <si>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</si>
  <si>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</si>
  <si>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</si>
  <si>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</si>
  <si>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</si>
  <si>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</si>
  <si>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</si>
  <si>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</si>
  <si>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</si>
  <si>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</si>
  <si>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</si>
  <si>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</si>
  <si>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</si>
  <si>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</si>
  <si>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</si>
  <si>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</si>
  <si>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</si>
  <si>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</si>
  <si>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</si>
  <si>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</si>
  <si>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</si>
  <si>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</si>
  <si>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</si>
  <si>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</si>
  <si>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</si>
  <si>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</si>
  <si>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</si>
  <si>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</si>
  <si>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</si>
  <si>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</si>
  <si>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</si>
  <si>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</si>
  <si>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</si>
  <si>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</si>
  <si>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</si>
  <si>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</si>
  <si>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</si>
  <si>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</si>
  <si>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</si>
  <si>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</si>
  <si>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</si>
  <si>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</si>
  <si>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</si>
  <si>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</si>
  <si>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</si>
  <si>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</si>
  <si>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</si>
  <si>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</si>
  <si>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</si>
  <si>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</si>
  <si>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</si>
  <si>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</si>
  <si>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</si>
  <si>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</si>
  <si>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</si>
  <si>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</si>
  <si>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</si>
  <si>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</si>
  <si>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</si>
  <si>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</si>
  <si>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</si>
  <si>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</si>
  <si>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</si>
  <si>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</si>
  <si>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</si>
  <si>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</si>
  <si>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</si>
  <si>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</si>
  <si>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</si>
  <si>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</si>
  <si>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</si>
  <si>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</si>
  <si>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</si>
  <si>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</si>
  <si>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</si>
  <si>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</si>
  <si>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</si>
  <si>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</si>
  <si>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</si>
  <si>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</si>
  <si>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</si>
  <si>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</si>
  <si>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</si>
  <si>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</si>
  <si>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</si>
  <si>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</si>
  <si>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</si>
  <si>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</si>
  <si>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</si>
  <si>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</si>
  <si>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</si>
  <si>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</si>
  <si>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</si>
  <si>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</si>
  <si>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</si>
  <si>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</si>
  <si>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</si>
  <si>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</si>
  <si>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</si>
  <si>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</si>
  <si>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</si>
  <si>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</si>
  <si>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</si>
  <si>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</si>
  <si>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</si>
  <si>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</si>
  <si>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</si>
  <si>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</si>
  <si>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</si>
  <si>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</si>
  <si>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</si>
  <si>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</si>
  <si>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</si>
  <si>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</si>
  <si>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</si>
  <si>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</si>
  <si>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</si>
  <si>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</si>
  <si>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</si>
  <si>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</si>
  <si>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</si>
  <si>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</si>
  <si>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</si>
  <si>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</si>
  <si>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</si>
  <si>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</si>
  <si>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</si>
  <si>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</si>
  <si>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</si>
  <si>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</si>
  <si>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</si>
  <si>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</si>
  <si>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</si>
  <si>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</si>
  <si>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</si>
  <si>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</si>
  <si>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</si>
  <si>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</si>
  <si>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</si>
  <si>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</si>
  <si>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</si>
  <si>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</si>
  <si>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</si>
  <si>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</si>
  <si>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</si>
  <si>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</si>
  <si>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</si>
  <si>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</si>
  <si>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</si>
  <si>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</si>
  <si>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</si>
  <si>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</si>
  <si>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</si>
  <si>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</si>
  <si>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</si>
  <si>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</si>
  <si>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</si>
  <si>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</si>
  <si>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</si>
  <si>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</si>
  <si>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</si>
  <si>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</si>
  <si>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</si>
  <si>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</si>
  <si>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</si>
  <si>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</si>
  <si>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</si>
  <si>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</si>
  <si>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</si>
  <si>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</si>
  <si>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</si>
  <si>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</si>
  <si>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</si>
  <si>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</si>
  <si>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</si>
  <si>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</si>
  <si>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</si>
  <si>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</si>
  <si>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</si>
  <si>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</si>
  <si>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</si>
  <si>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</si>
  <si>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</si>
  <si>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</si>
  <si>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</si>
  <si>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</si>
  <si>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</si>
  <si>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</si>
  <si>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</si>
  <si>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</si>
  <si>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</si>
  <si>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</si>
  <si>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</si>
  <si>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</si>
  <si>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</si>
  <si>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</si>
  <si>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</si>
  <si>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</si>
  <si>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</si>
  <si>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</si>
  <si>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</si>
  <si>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</si>
  <si>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</si>
  <si>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</si>
  <si>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</si>
  <si>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</si>
  <si>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</si>
  <si>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</si>
  <si>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</si>
  <si>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</si>
  <si>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</si>
  <si>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</si>
  <si>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</si>
  <si>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</si>
  <si>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</si>
  <si>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</si>
  <si>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</si>
  <si>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</si>
  <si>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</si>
  <si>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</si>
  <si>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</si>
  <si>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</si>
  <si>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</si>
  <si>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</si>
  <si>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</si>
  <si>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</si>
  <si>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</si>
  <si>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</si>
  <si>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</si>
  <si>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</si>
  <si>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</si>
  <si>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</si>
  <si>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</si>
  <si>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</si>
  <si>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</si>
  <si>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</si>
  <si>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</si>
  <si>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</si>
  <si>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</si>
  <si>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</si>
  <si>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</si>
  <si>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</si>
  <si>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</si>
  <si>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</si>
  <si>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</si>
  <si>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</si>
  <si>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</si>
  <si>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</si>
  <si>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</si>
  <si>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</si>
  <si>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</si>
  <si>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</si>
  <si>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</si>
  <si>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</si>
  <si>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</si>
  <si>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</si>
  <si>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</si>
  <si>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</si>
  <si>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</si>
  <si>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</si>
  <si>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</si>
  <si>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</si>
  <si>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</si>
  <si>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</si>
  <si>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</si>
  <si>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</si>
  <si>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</si>
  <si>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</si>
  <si>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</si>
  <si>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</si>
  <si>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</si>
  <si>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</si>
  <si>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</si>
  <si>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</si>
  <si>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</si>
  <si>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</si>
  <si>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</si>
  <si>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</si>
  <si>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</si>
  <si>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</si>
  <si>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</si>
  <si>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</si>
  <si>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</si>
  <si>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</si>
  <si>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</si>
  <si>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</si>
  <si>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</si>
  <si>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</si>
  <si>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</si>
  <si>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</si>
  <si>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</si>
  <si>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</si>
  <si>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</si>
  <si>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</si>
  <si>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</si>
  <si>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</si>
  <si>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</si>
  <si>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</si>
  <si>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</si>
  <si>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</si>
  <si>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</si>
  <si>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</si>
  <si>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</si>
  <si>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</si>
  <si>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</si>
  <si>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</si>
  <si>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</si>
  <si>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</si>
  <si>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</si>
  <si>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</si>
  <si>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</si>
  <si>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</si>
  <si>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</si>
  <si>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</si>
  <si>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</si>
  <si>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</si>
  <si>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</si>
  <si>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</si>
  <si>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</si>
  <si>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</si>
  <si>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</si>
  <si>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</si>
  <si>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</si>
  <si>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</si>
  <si>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</si>
  <si>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</si>
  <si>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</si>
  <si>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</si>
  <si>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</si>
  <si>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</si>
  <si>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</si>
  <si>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</si>
  <si>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</si>
  <si>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</si>
  <si>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</si>
  <si>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</si>
  <si>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</si>
  <si>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</si>
  <si>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</si>
  <si>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</si>
  <si>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</si>
  <si>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</si>
  <si>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</si>
  <si>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</si>
  <si>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</si>
  <si>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</si>
  <si>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</si>
  <si>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</si>
  <si>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</si>
  <si>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</si>
  <si>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</si>
  <si>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</si>
  <si>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</si>
  <si>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</si>
  <si>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</si>
  <si>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</si>
  <si>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</si>
  <si>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</si>
  <si>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</si>
  <si>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</si>
  <si>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</si>
  <si>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</si>
  <si>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</si>
  <si>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</si>
  <si>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</si>
  <si>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</si>
  <si>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</si>
  <si>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</si>
  <si>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</si>
  <si>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</si>
  <si>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</si>
  <si>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</si>
  <si>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</si>
  <si>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</si>
  <si>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</si>
  <si>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</si>
  <si>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</si>
  <si>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</si>
  <si>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</si>
  <si>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</si>
  <si>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</si>
  <si>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</si>
  <si>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</si>
  <si>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</si>
  <si>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</si>
  <si>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</si>
  <si>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</si>
  <si>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</si>
  <si>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</si>
  <si>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</si>
  <si>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</si>
  <si>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</si>
  <si>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</si>
  <si>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</si>
  <si>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</si>
  <si>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</si>
  <si>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</si>
  <si>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</si>
  <si>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</si>
  <si>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</si>
  <si>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</si>
  <si>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</si>
  <si>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</si>
  <si>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</si>
  <si>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</si>
  <si>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</si>
  <si>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</si>
  <si>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</si>
  <si>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</si>
  <si>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</si>
  <si>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</si>
  <si>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</si>
  <si>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</si>
  <si>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</si>
  <si>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</si>
  <si>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</si>
  <si>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</si>
  <si>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</si>
  <si>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</si>
  <si>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</si>
  <si>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</si>
  <si>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</si>
  <si>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</si>
  <si>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</si>
  <si>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</si>
  <si>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</si>
  <si>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</si>
  <si>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</si>
  <si>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</si>
  <si>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</si>
  <si>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</si>
  <si>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</si>
  <si>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</si>
  <si>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</si>
  <si>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</si>
  <si>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</si>
  <si>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</si>
  <si>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</si>
  <si>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</si>
  <si>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</si>
  <si>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</si>
  <si>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</si>
  <si>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</si>
  <si>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</si>
  <si>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</si>
  <si>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</si>
  <si>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</si>
  <si>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</si>
  <si>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</si>
  <si>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</si>
  <si>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</si>
  <si>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</si>
  <si>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</si>
  <si>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</si>
  <si>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</si>
  <si>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</si>
  <si>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</si>
  <si>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</si>
  <si>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</si>
  <si>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</si>
  <si>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</si>
  <si>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</si>
  <si>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</si>
  <si>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</si>
  <si>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</si>
  <si>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</si>
  <si>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</si>
  <si>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</si>
  <si>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</si>
  <si>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</si>
  <si>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</si>
  <si>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</si>
  <si>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</si>
  <si>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</si>
  <si>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</si>
  <si>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</si>
  <si>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</si>
  <si>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</si>
  <si>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</si>
  <si>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</si>
  <si>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</si>
  <si>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</si>
  <si>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</si>
  <si>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</si>
  <si>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</si>
  <si>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</si>
  <si>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</si>
  <si>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</si>
  <si>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</si>
  <si>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</si>
  <si>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</si>
  <si>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</si>
  <si>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</si>
  <si>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</si>
  <si>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</si>
  <si>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</si>
  <si>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</si>
  <si>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</si>
  <si>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</si>
  <si>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</si>
  <si>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</si>
  <si>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</si>
  <si>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</si>
  <si>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</si>
  <si>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</si>
  <si>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</si>
  <si>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</si>
  <si>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</si>
  <si>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</si>
  <si>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</si>
  <si>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</si>
  <si>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</si>
  <si>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</si>
  <si>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</si>
  <si>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</si>
  <si>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</si>
  <si>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</si>
  <si>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</si>
  <si>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</si>
  <si>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</si>
  <si>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</si>
  <si>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</si>
  <si>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</si>
  <si>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</si>
  <si>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</si>
  <si>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</si>
  <si>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</si>
  <si>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</si>
  <si>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</si>
  <si>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</si>
  <si>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</si>
  <si>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</si>
  <si>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</si>
  <si>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</si>
  <si>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</si>
  <si>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</si>
  <si>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</si>
  <si>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</si>
  <si>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</si>
  <si>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</si>
  <si>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</si>
  <si>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</si>
  <si>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</si>
  <si>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</si>
  <si>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</si>
  <si>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</si>
  <si>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</si>
  <si>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</si>
  <si>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</si>
  <si>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</si>
  <si>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</si>
  <si>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</si>
  <si>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</si>
  <si>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</si>
  <si>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</si>
  <si>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</si>
  <si>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</si>
  <si>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</si>
  <si>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</si>
  <si>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</si>
  <si>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</si>
  <si>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</si>
  <si>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</si>
  <si>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</si>
  <si>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</si>
  <si>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</si>
  <si>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</si>
  <si>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</si>
  <si>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</si>
  <si>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</si>
  <si>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</si>
  <si>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</si>
  <si>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</si>
  <si>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</si>
  <si>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</si>
  <si>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</si>
  <si>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</si>
  <si>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</si>
  <si>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</si>
  <si>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</si>
  <si>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</si>
  <si>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</si>
  <si>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</si>
  <si>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</si>
  <si>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</si>
  <si>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</si>
  <si>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</si>
  <si>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</si>
  <si>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</si>
  <si>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</si>
  <si>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</si>
  <si>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</si>
  <si>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</si>
  <si>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</si>
  <si>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</si>
  <si>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</si>
  <si>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</si>
  <si>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</si>
  <si>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</si>
  <si>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</si>
  <si>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</si>
  <si>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</si>
  <si>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</si>
  <si>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</si>
  <si>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</si>
  <si>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</si>
  <si>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</si>
  <si>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</si>
  <si>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</si>
  <si>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</si>
  <si>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</si>
  <si>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</si>
  <si>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</si>
  <si>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</si>
  <si>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</si>
  <si>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</si>
  <si>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</si>
  <si>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</si>
  <si>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</si>
  <si>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</si>
  <si>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</si>
  <si>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</si>
  <si>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</si>
  <si>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</si>
  <si>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</si>
  <si>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</si>
  <si>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</si>
  <si>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</si>
  <si>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</si>
  <si>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</si>
  <si>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</si>
  <si>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</si>
  <si>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</si>
  <si>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</si>
  <si>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</si>
  <si>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</si>
  <si>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</si>
  <si>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</si>
  <si>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</si>
  <si>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</si>
  <si>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</si>
  <si>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</si>
  <si>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</si>
  <si>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</si>
  <si>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</si>
  <si>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</si>
  <si>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</si>
  <si>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</si>
  <si>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</si>
  <si>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</si>
  <si>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</si>
  <si>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</si>
  <si>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</si>
  <si>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</si>
  <si>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</si>
  <si>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</si>
  <si>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</si>
  <si>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</si>
  <si>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</si>
  <si>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</si>
  <si>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</si>
  <si>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</si>
  <si>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</si>
  <si>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</si>
  <si>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</si>
  <si>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</si>
  <si>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</si>
  <si>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</si>
  <si>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</si>
  <si>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</si>
  <si>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</si>
  <si>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</si>
  <si>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</si>
  <si>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</si>
  <si>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</si>
  <si>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</si>
  <si>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</si>
  <si>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</si>
  <si>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</si>
  <si>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</si>
  <si>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</si>
  <si>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</si>
  <si>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</si>
  <si>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</si>
  <si>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</si>
  <si>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</si>
  <si>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</si>
  <si>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</si>
  <si>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</si>
  <si>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</si>
  <si>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</si>
  <si>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</si>
  <si>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</si>
  <si>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</si>
  <si>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</si>
  <si>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</si>
  <si>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</si>
  <si>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</si>
  <si>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</si>
  <si>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</si>
  <si>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</si>
  <si>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</si>
  <si>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</si>
  <si>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</si>
  <si>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</si>
  <si>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</si>
  <si>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</si>
  <si>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</si>
  <si>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</si>
  <si>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</si>
  <si>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</si>
  <si>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</si>
  <si>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</si>
  <si>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</si>
  <si>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</si>
  <si>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</si>
  <si>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</si>
  <si>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</si>
  <si>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</si>
  <si>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</si>
  <si>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</si>
  <si>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</si>
  <si>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</si>
  <si>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</si>
  <si>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</si>
  <si>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</si>
  <si>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</si>
  <si>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</si>
  <si>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</si>
  <si>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</si>
  <si>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</si>
  <si>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</si>
  <si>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</si>
  <si>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</si>
  <si>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</si>
  <si>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</si>
  <si>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</si>
  <si>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</si>
  <si>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</si>
  <si>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</si>
  <si>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</si>
  <si>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</si>
  <si>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</si>
  <si>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</si>
  <si>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</si>
  <si>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</si>
  <si>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</si>
  <si>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</si>
  <si>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</si>
  <si>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</si>
  <si>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</si>
  <si>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</si>
  <si>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</si>
  <si>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</si>
  <si>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</si>
  <si>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</si>
  <si>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</si>
  <si>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</si>
  <si>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</si>
  <si>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</si>
  <si>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</si>
  <si>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</si>
  <si>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</si>
  <si>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</si>
  <si>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</si>
  <si>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</si>
  <si>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</si>
  <si>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</si>
  <si>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</si>
  <si>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</si>
  <si>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</si>
  <si>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</si>
  <si>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</si>
  <si>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</si>
  <si>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</si>
  <si>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</si>
  <si>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</si>
  <si>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</si>
  <si>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</si>
  <si>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</si>
  <si>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</si>
  <si>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</si>
  <si>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</si>
  <si>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</si>
  <si>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</si>
  <si>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</si>
  <si>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</si>
  <si>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</si>
  <si>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</si>
  <si>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</si>
  <si>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</si>
  <si>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</si>
  <si>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</si>
  <si>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</si>
  <si>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</si>
  <si>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</si>
  <si>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</si>
  <si>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</si>
  <si>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</si>
  <si>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</si>
  <si>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</si>
  <si>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</si>
  <si>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</si>
  <si>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</si>
  <si>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</si>
  <si>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</si>
  <si>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</si>
  <si>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</si>
  <si>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</si>
  <si>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</si>
  <si>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</si>
  <si>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</si>
  <si>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</si>
  <si>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</si>
  <si>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</si>
  <si>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</si>
  <si>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</si>
  <si>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</si>
  <si>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</si>
  <si>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</si>
  <si>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</si>
  <si>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</si>
  <si>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</si>
  <si>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</si>
  <si>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</si>
  <si>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</si>
  <si>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</si>
  <si>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</si>
  <si>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</si>
  <si>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</si>
  <si>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</si>
  <si>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</si>
  <si>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</si>
  <si>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</si>
  <si>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</si>
  <si>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</si>
  <si>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</si>
  <si>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</si>
  <si>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</si>
  <si>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</si>
  <si>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</si>
  <si>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</si>
  <si>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</si>
  <si>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</si>
  <si>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</si>
  <si>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</si>
  <si>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</si>
  <si>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</si>
  <si>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</si>
  <si>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</si>
  <si>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</si>
  <si>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</si>
  <si>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</si>
  <si>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</si>
  <si>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</si>
  <si>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</si>
  <si>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</si>
  <si>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</si>
  <si>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</si>
  <si>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</si>
  <si>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</si>
  <si>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</si>
  <si>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</si>
  <si>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</si>
  <si>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</si>
  <si>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</si>
  <si>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</si>
  <si>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</si>
  <si>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</si>
  <si>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</si>
  <si>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</si>
  <si>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</si>
  <si>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</si>
  <si>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</si>
  <si>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</si>
  <si>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</si>
  <si>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</si>
  <si>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</si>
  <si>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</si>
  <si>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</si>
  <si>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</si>
  <si>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</si>
  <si>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</si>
  <si>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</si>
  <si>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</si>
  <si>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</si>
  <si>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</si>
  <si>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</si>
  <si>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</si>
  <si>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</si>
  <si>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</si>
  <si>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</si>
  <si>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</si>
  <si>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</si>
  <si>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</si>
  <si>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</si>
  <si>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</si>
  <si>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</si>
  <si>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</si>
  <si>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</si>
  <si>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</si>
  <si>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</si>
  <si>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</si>
  <si>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</si>
  <si>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</si>
  <si>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</si>
  <si>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</si>
  <si>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</si>
  <si>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</si>
  <si>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</si>
  <si>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</si>
  <si>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</si>
  <si>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</si>
  <si>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</si>
  <si>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</si>
  <si>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</si>
  <si>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</si>
  <si>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</si>
  <si>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</si>
  <si>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</si>
  <si>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</si>
  <si>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</si>
  <si>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</si>
  <si>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</si>
  <si>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</si>
  <si>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</si>
  <si>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</si>
  <si>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</si>
  <si>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</si>
  <si>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</si>
  <si>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</si>
  <si>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</si>
  <si>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</si>
  <si>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</si>
  <si>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</si>
  <si>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</si>
  <si>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</si>
  <si>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</si>
  <si>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</si>
  <si>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</si>
  <si>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</si>
  <si>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</si>
  <si>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</si>
  <si>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</si>
  <si>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</si>
  <si>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</si>
  <si>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</si>
  <si>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</si>
  <si>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</si>
  <si>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</si>
  <si>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</si>
  <si>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</si>
  <si>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</si>
  <si>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</si>
  <si>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</si>
  <si>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</si>
  <si>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</si>
  <si>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</si>
  <si>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</si>
  <si>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</si>
  <si>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</si>
  <si>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</si>
  <si>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</si>
  <si>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</si>
  <si>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</si>
  <si>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</si>
  <si>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</si>
  <si>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</si>
  <si>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</si>
  <si>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</si>
  <si>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</si>
  <si>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</si>
  <si>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</si>
  <si>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</si>
  <si>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</si>
  <si>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</si>
  <si>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</si>
  <si>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</si>
  <si>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</si>
  <si>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</si>
  <si>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</si>
  <si>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</si>
  <si>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</si>
  <si>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</si>
  <si>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</si>
  <si>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</si>
  <si>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</si>
  <si>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</si>
  <si>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</si>
  <si>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</si>
  <si>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</si>
  <si>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</si>
  <si>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</si>
  <si>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</si>
  <si>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</si>
  <si>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</si>
  <si>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</si>
  <si>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</si>
  <si>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</si>
  <si>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</si>
  <si>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</si>
  <si>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</si>
  <si>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</si>
  <si>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</si>
  <si>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</si>
  <si>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</si>
  <si>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</si>
  <si>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</si>
  <si>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</si>
  <si>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</si>
  <si>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</si>
  <si>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</si>
  <si>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</si>
  <si>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</si>
  <si>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</si>
  <si>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</si>
  <si>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</si>
  <si>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</si>
  <si>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</si>
  <si>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</si>
  <si>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</si>
  <si>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</si>
  <si>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</si>
  <si>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</si>
  <si>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</si>
  <si>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</si>
  <si>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</si>
  <si>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</si>
  <si>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</si>
  <si>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</si>
  <si>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</si>
  <si>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</si>
  <si>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</si>
  <si>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</si>
  <si>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</si>
  <si>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</si>
  <si>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</si>
  <si>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</si>
  <si>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</si>
  <si>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</si>
  <si>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</si>
  <si>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</si>
  <si>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</si>
  <si>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</si>
  <si>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</si>
  <si>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</si>
  <si>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</si>
  <si>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</si>
  <si>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</si>
  <si>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</si>
  <si>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</si>
  <si>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</si>
  <si>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</si>
  <si>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</si>
  <si>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</si>
  <si>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</si>
  <si>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</si>
  <si>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</si>
  <si>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</si>
  <si>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</si>
  <si>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</si>
  <si>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</si>
  <si>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</si>
  <si>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</si>
  <si>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</si>
  <si>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</si>
  <si>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</si>
  <si>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</si>
  <si>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</si>
  <si>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</si>
  <si>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</si>
  <si>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</si>
  <si>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</si>
  <si>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</si>
  <si>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</si>
  <si>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</si>
  <si>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</si>
  <si>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</si>
  <si>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</si>
  <si>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</si>
  <si>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</si>
  <si>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</si>
  <si>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</si>
  <si>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</si>
  <si>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</si>
  <si>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</si>
  <si>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</si>
  <si>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</si>
  <si>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</si>
  <si>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</si>
  <si>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</si>
  <si>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</si>
  <si>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</si>
  <si>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</si>
  <si>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</si>
  <si>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</si>
  <si>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</si>
  <si>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</si>
  <si>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</si>
  <si>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</si>
  <si>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</si>
  <si>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</si>
  <si>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</si>
  <si>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</si>
  <si>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</si>
  <si>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</si>
  <si>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</si>
  <si>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</si>
  <si>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</si>
  <si>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</si>
  <si>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</si>
  <si>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</si>
  <si>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</si>
  <si>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</si>
  <si>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</si>
  <si>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</si>
  <si>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</si>
  <si>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</si>
  <si>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</si>
  <si>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</si>
  <si>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</si>
  <si>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</si>
  <si>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</si>
  <si>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</si>
  <si>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</si>
  <si>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</si>
  <si>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</si>
  <si>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</si>
  <si>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</si>
  <si>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</si>
  <si>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</si>
  <si>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</si>
  <si>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</si>
  <si>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</si>
  <si>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</si>
  <si>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</si>
  <si>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</si>
  <si>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</si>
  <si>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</si>
  <si>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</si>
  <si>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</si>
  <si>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</si>
  <si>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</si>
  <si>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</si>
  <si>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</si>
  <si>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</si>
  <si>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</si>
  <si>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</si>
  <si>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</si>
  <si>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</si>
  <si>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</si>
  <si>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</si>
  <si>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</si>
  <si>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</si>
  <si>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</si>
  <si>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</si>
  <si>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</si>
  <si>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</si>
  <si>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</si>
  <si>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</si>
  <si>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</si>
  <si>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</si>
  <si>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</si>
  <si>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</si>
  <si>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</si>
  <si>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</si>
  <si>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</si>
  <si>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</si>
  <si>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</si>
  <si>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</si>
  <si>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</si>
  <si>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</si>
  <si>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</si>
  <si>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</si>
  <si>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</si>
  <si>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</si>
  <si>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</si>
  <si>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</si>
  <si>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</si>
  <si>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</si>
  <si>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</si>
  <si>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</si>
  <si>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</si>
  <si>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</si>
  <si>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</si>
  <si>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</si>
  <si>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</si>
  <si>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</si>
  <si>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</si>
  <si>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</si>
  <si>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</si>
  <si>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</si>
  <si>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</si>
  <si>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</si>
  <si>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</si>
  <si>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</si>
  <si>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</si>
  <si>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</si>
  <si>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</si>
  <si>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</si>
  <si>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</si>
  <si>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</si>
  <si>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</si>
  <si>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</si>
  <si>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</si>
  <si>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</si>
  <si>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</si>
  <si>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</si>
  <si>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</si>
  <si>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</si>
  <si>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</si>
  <si>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</si>
  <si>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</si>
  <si>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</si>
  <si>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</si>
  <si>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</si>
  <si>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</si>
  <si>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</si>
  <si>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</si>
  <si>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</si>
  <si>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</si>
  <si>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</si>
  <si>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</si>
  <si>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</si>
  <si>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</si>
  <si>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</si>
  <si>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</si>
  <si>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</si>
  <si>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</si>
  <si>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</si>
  <si>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</si>
  <si>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</si>
  <si>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</si>
  <si>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</si>
  <si>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</si>
  <si>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</si>
  <si>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</si>
  <si>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</si>
  <si>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</si>
  <si>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</si>
  <si>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</si>
  <si>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</si>
  <si>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</si>
  <si>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</si>
  <si>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</si>
  <si>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</si>
  <si>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</si>
  <si>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</si>
  <si>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</si>
  <si>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</si>
  <si>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</si>
  <si>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</si>
  <si>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</si>
  <si>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</si>
  <si>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</si>
  <si>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</si>
  <si>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</si>
  <si>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</si>
  <si>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</si>
  <si>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</si>
  <si>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</si>
  <si>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</si>
  <si>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</si>
  <si>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</si>
  <si>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</si>
  <si>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</si>
  <si>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</si>
  <si>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</si>
  <si>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</si>
  <si>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</si>
  <si>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</si>
  <si>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</si>
  <si>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</si>
  <si>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</si>
  <si>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</si>
  <si>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</si>
  <si>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</si>
  <si>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</si>
  <si>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</si>
  <si>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</si>
  <si>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</si>
  <si>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</si>
  <si>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</si>
  <si>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</si>
  <si>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</si>
  <si>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</si>
  <si>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</si>
  <si>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</si>
  <si>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</si>
  <si>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</si>
  <si>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</si>
  <si>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</si>
  <si>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</si>
  <si>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</si>
  <si>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</si>
  <si>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</si>
  <si>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</si>
  <si>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</si>
  <si>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</si>
  <si>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</si>
  <si>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</si>
  <si>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</si>
  <si>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</si>
  <si>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</si>
  <si>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</si>
  <si>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</si>
  <si>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</si>
  <si>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</si>
  <si>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</si>
  <si>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</si>
  <si>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</si>
  <si>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</si>
  <si>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</si>
  <si>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</si>
  <si>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</si>
  <si>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</si>
  <si>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</si>
  <si>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</si>
  <si>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</si>
  <si>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</si>
  <si>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</si>
  <si>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</si>
  <si>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</si>
  <si>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</si>
  <si>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</si>
  <si>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</si>
  <si>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</si>
  <si>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</si>
  <si>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</si>
  <si>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</si>
  <si>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</si>
  <si>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</si>
  <si>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</si>
  <si>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</si>
  <si>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</si>
  <si>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</si>
  <si>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</si>
  <si>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</si>
  <si>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</si>
  <si>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</si>
  <si>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</si>
  <si>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</si>
  <si>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</si>
  <si>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</si>
  <si>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</si>
  <si>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</si>
  <si>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</si>
  <si>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</si>
  <si>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</si>
  <si>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</si>
  <si>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</si>
  <si>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</si>
  <si>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</si>
  <si>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</si>
  <si>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</si>
  <si>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</si>
  <si>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</si>
  <si>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</si>
  <si>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</si>
  <si>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</si>
  <si>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</si>
  <si>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</si>
  <si>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</si>
  <si>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</si>
  <si>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</si>
  <si>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</si>
  <si>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</si>
  <si>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</si>
  <si>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</si>
  <si>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</si>
  <si>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</si>
  <si>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</si>
  <si>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</si>
  <si>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</si>
  <si>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</si>
  <si>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</si>
  <si>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</si>
  <si>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</si>
  <si>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</si>
  <si>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</si>
  <si>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</si>
  <si>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</si>
  <si>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</si>
  <si>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</si>
  <si>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</si>
  <si>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</si>
  <si>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</si>
  <si>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</si>
  <si>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</si>
  <si>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</si>
  <si>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</si>
  <si>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</si>
  <si>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</si>
  <si>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</si>
  <si>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</si>
  <si>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</si>
  <si>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</si>
  <si>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</si>
  <si>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</si>
  <si>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</si>
  <si>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</si>
  <si>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</si>
  <si>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</si>
  <si>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</si>
  <si>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</si>
  <si>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</si>
  <si>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</si>
  <si>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</si>
  <si>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</si>
  <si>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</si>
  <si>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</si>
  <si>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</si>
  <si>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</si>
  <si>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</si>
  <si>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</si>
  <si>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</si>
  <si>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</si>
  <si>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</si>
  <si>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</si>
  <si>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</si>
  <si>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</si>
  <si>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</si>
  <si>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</si>
  <si>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</si>
  <si>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</si>
  <si>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</si>
  <si>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</si>
  <si>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</si>
  <si>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</si>
  <si>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</si>
  <si>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</si>
  <si>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</si>
  <si>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</si>
  <si>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</si>
  <si>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</si>
  <si>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</si>
  <si>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</si>
  <si>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</si>
  <si>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</si>
  <si>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</si>
  <si>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</si>
  <si>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</si>
  <si>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</si>
  <si>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</si>
  <si>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</si>
  <si>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</si>
  <si>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</si>
  <si>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</si>
  <si>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</si>
  <si>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</si>
  <si>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</si>
  <si>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</si>
  <si>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</si>
  <si>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</si>
  <si>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</si>
  <si>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</si>
  <si>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</si>
  <si>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</si>
  <si>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</si>
  <si>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</si>
  <si>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</si>
  <si>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</si>
  <si>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</si>
  <si>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</si>
  <si>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</si>
  <si>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</si>
  <si>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</si>
  <si>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</si>
  <si>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</si>
  <si>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</si>
  <si>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</si>
  <si>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</si>
  <si>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</si>
  <si>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</si>
  <si>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</si>
  <si>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</si>
  <si>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</si>
  <si>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</si>
  <si>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</si>
  <si>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</si>
  <si>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</si>
  <si>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</si>
  <si>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</si>
  <si>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</si>
  <si>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</si>
  <si>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</si>
  <si>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</si>
  <si>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</si>
  <si>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</si>
  <si>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</si>
  <si>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</si>
  <si>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</si>
  <si>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</si>
  <si>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</si>
  <si>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</si>
  <si>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</si>
  <si>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</si>
  <si>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</si>
  <si>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</si>
  <si>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</si>
  <si>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</si>
  <si>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</si>
  <si>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</si>
  <si>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</si>
  <si>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</si>
  <si>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</si>
  <si>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</si>
  <si>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</si>
  <si>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</si>
  <si>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</si>
  <si>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</si>
  <si>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</si>
  <si>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</si>
  <si>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</si>
  <si>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</si>
  <si>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</si>
  <si>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</si>
  <si>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</si>
  <si>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</si>
  <si>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</si>
  <si>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</si>
  <si>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</si>
  <si>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</si>
  <si>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</si>
  <si>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</si>
  <si>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</si>
  <si>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</si>
  <si>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</si>
  <si>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</si>
  <si>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</si>
  <si>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</si>
  <si>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</si>
  <si>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</si>
  <si>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</si>
  <si>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</si>
  <si>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</si>
  <si>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</si>
  <si>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</si>
  <si>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</si>
  <si>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</si>
  <si>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</si>
  <si>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</si>
  <si>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</si>
  <si>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</si>
  <si>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</si>
  <si>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</si>
  <si>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</si>
  <si>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</si>
  <si>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</si>
  <si>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</si>
  <si>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</si>
  <si>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</si>
  <si>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</si>
  <si>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</si>
  <si>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</si>
  <si>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</si>
  <si>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</si>
  <si>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</si>
  <si>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</si>
  <si>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</si>
  <si>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</si>
  <si>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</si>
  <si>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</si>
  <si>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</si>
  <si>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</si>
  <si>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</si>
  <si>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</si>
  <si>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</si>
  <si>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</si>
  <si>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</si>
  <si>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</si>
  <si>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</si>
  <si>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</si>
  <si>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</si>
  <si>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</si>
  <si>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</si>
  <si>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</si>
  <si>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</si>
  <si>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</si>
  <si>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</si>
  <si>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</si>
  <si>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</si>
  <si>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</si>
  <si>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</si>
  <si>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</si>
  <si>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</si>
  <si>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</si>
  <si>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</si>
  <si>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</si>
  <si>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</si>
  <si>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</si>
  <si>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</si>
  <si>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</si>
  <si>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</si>
  <si>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</si>
  <si>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</si>
  <si>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</si>
  <si>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</si>
  <si>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</si>
  <si>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</si>
  <si>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</si>
  <si>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</si>
  <si>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</si>
  <si>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</si>
  <si>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</si>
  <si>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</si>
  <si>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</si>
  <si>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</si>
  <si>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</si>
  <si>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</si>
  <si>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</si>
  <si>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</si>
  <si>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</si>
  <si>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</si>
  <si>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</si>
  <si>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</si>
  <si>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</si>
  <si>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</si>
  <si>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</si>
  <si>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</si>
  <si>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</si>
  <si>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</si>
  <si>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</si>
  <si>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</si>
  <si>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</si>
  <si>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</si>
  <si>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</si>
  <si>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</si>
  <si>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</si>
  <si>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</si>
  <si>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</si>
  <si>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</si>
  <si>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</si>
  <si>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</si>
  <si>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</si>
  <si>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</si>
  <si>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</si>
  <si>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</si>
  <si>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</si>
  <si>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</si>
  <si>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</si>
  <si>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</si>
  <si>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</si>
  <si>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</si>
  <si>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</si>
  <si>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</si>
  <si>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</si>
  <si>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</si>
  <si>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</si>
  <si>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</si>
  <si>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</si>
  <si>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</si>
  <si>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</si>
  <si>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</si>
  <si>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</si>
  <si>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</si>
  <si>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</si>
  <si>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</si>
  <si>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</si>
  <si>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</si>
  <si>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</si>
  <si>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</si>
  <si>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</si>
  <si>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</si>
  <si>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</si>
  <si>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</si>
  <si>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</si>
  <si>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</si>
  <si>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</si>
  <si>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</si>
  <si>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</si>
  <si>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</si>
  <si>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</si>
  <si>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</si>
  <si>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</si>
  <si>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</si>
  <si>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</si>
  <si>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</si>
  <si>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</si>
  <si>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</si>
  <si>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</si>
  <si>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</si>
  <si>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</si>
  <si>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</si>
  <si>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</si>
  <si>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</si>
  <si>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</si>
  <si>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</si>
  <si>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</si>
  <si>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</si>
  <si>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</si>
  <si>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</si>
  <si>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</si>
  <si>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</si>
  <si>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</si>
  <si>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</si>
  <si>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</si>
  <si>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</si>
  <si>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</si>
  <si>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</si>
  <si>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</si>
  <si>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</si>
  <si>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</si>
  <si>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</si>
  <si>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</si>
  <si>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</si>
  <si>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</si>
  <si>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</si>
  <si>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</si>
  <si>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</si>
  <si>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</si>
  <si>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</si>
  <si>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</si>
  <si>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</si>
  <si>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</si>
  <si>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</si>
  <si>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</si>
  <si>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</si>
  <si>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</si>
  <si>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</si>
  <si>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</si>
  <si>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</si>
  <si>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</si>
  <si>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</si>
  <si>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</si>
  <si>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</si>
  <si>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</si>
  <si>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</si>
  <si>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</si>
  <si>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</si>
  <si>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</si>
  <si>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</si>
  <si>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</si>
  <si>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</si>
  <si>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</si>
  <si>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</si>
  <si>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</si>
  <si>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</si>
  <si>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</si>
  <si>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</si>
  <si>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</si>
  <si>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</si>
  <si>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</si>
  <si>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</si>
  <si>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</si>
  <si>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</si>
  <si>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</si>
  <si>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</si>
  <si>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</si>
  <si>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</si>
  <si>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</si>
  <si>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</si>
  <si>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</si>
  <si>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</si>
  <si>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</si>
  <si>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</si>
  <si>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</si>
  <si>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</si>
  <si>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</si>
  <si>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</si>
  <si>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</si>
  <si>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</si>
  <si>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</si>
  <si>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</si>
  <si>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</si>
  <si>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</si>
  <si>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</si>
  <si>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</si>
  <si>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</si>
  <si>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</si>
  <si>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</si>
  <si>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</si>
  <si>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</si>
  <si>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</si>
  <si>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</si>
  <si>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</si>
  <si>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</si>
  <si>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</si>
  <si>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</si>
  <si>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</si>
  <si>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</si>
  <si>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</si>
  <si>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</si>
  <si>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</si>
  <si>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</si>
  <si>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</si>
  <si>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</si>
  <si>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</si>
  <si>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</si>
  <si>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</si>
  <si>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</si>
  <si>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</si>
  <si>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</si>
  <si>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</si>
  <si>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</si>
  <si>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</si>
  <si>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</si>
  <si>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</si>
  <si>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</si>
  <si>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</si>
  <si>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</si>
  <si>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</si>
  <si>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</si>
  <si>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</si>
  <si>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</si>
  <si>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</si>
  <si>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</si>
  <si>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</si>
  <si>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</si>
  <si>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</si>
  <si>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</si>
  <si>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</si>
  <si>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</si>
  <si>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</si>
  <si>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</si>
  <si>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</si>
  <si>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</si>
  <si>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</si>
  <si>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</si>
  <si>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</si>
  <si>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</si>
  <si>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</si>
  <si>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</si>
  <si>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</si>
  <si>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</si>
  <si>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</si>
  <si>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</si>
  <si>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</si>
  <si>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</si>
  <si>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</si>
  <si>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</si>
  <si>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</si>
  <si>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</si>
  <si>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</si>
  <si>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</si>
  <si>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</si>
  <si>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</si>
  <si>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</si>
  <si>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</si>
  <si>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</si>
  <si>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</si>
  <si>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</si>
  <si>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</si>
  <si>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</si>
  <si>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</si>
  <si>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</si>
  <si>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</si>
  <si>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</si>
  <si>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</si>
  <si>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</si>
  <si>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</si>
  <si>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</si>
  <si>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</si>
  <si>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</si>
  <si>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</si>
  <si>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</si>
  <si>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</si>
  <si>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</si>
  <si>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</si>
  <si>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</si>
  <si>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</si>
  <si>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</si>
  <si>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</si>
  <si>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</si>
  <si>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</si>
  <si>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</si>
  <si>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</si>
  <si>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</si>
  <si>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</si>
  <si>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</si>
  <si>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</si>
  <si>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</si>
  <si>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</si>
  <si>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</si>
  <si>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</si>
  <si>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</si>
  <si>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</si>
  <si>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</si>
  <si>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</si>
  <si>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</si>
  <si>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</si>
  <si>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</si>
  <si>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</si>
  <si>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</si>
  <si>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</si>
  <si>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</si>
  <si>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</si>
  <si>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</si>
  <si>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</si>
  <si>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</si>
  <si>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</si>
  <si>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</si>
  <si>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</si>
  <si>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</si>
  <si>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</si>
  <si>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</si>
  <si>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</si>
  <si>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</si>
  <si>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</si>
  <si>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</si>
  <si>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</si>
  <si>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</si>
  <si>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</si>
  <si>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</si>
  <si>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</si>
  <si>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</si>
  <si>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</si>
  <si>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</si>
  <si>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</si>
  <si>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</si>
  <si>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</si>
  <si>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</si>
  <si>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</si>
  <si>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</si>
  <si>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</si>
  <si>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</si>
  <si>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</si>
  <si>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</si>
  <si>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</si>
  <si>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</si>
  <si>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</si>
  <si>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</si>
  <si>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</si>
  <si>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</si>
  <si>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</si>
  <si>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</si>
  <si>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</si>
  <si>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</si>
  <si>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</si>
  <si>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</si>
  <si>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</si>
  <si>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</si>
  <si>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</si>
  <si>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</si>
  <si>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</si>
  <si>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</si>
  <si>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</si>
  <si>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</si>
  <si>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</si>
  <si>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</si>
  <si>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</si>
  <si>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</si>
  <si>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</si>
  <si>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</si>
  <si>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</si>
  <si>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</si>
  <si>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</si>
  <si>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</si>
  <si>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</si>
  <si>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</si>
  <si>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</si>
  <si>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</si>
  <si>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</si>
  <si>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</si>
  <si>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</si>
  <si>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</si>
  <si>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</si>
  <si>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</si>
  <si>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</si>
  <si>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</si>
  <si>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</si>
  <si>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</si>
  <si>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</si>
  <si>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</si>
  <si>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</si>
  <si>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</si>
  <si>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</si>
  <si>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</si>
  <si>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</si>
  <si>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</si>
  <si>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</si>
  <si>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</si>
  <si>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</si>
  <si>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</si>
  <si>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</si>
  <si>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</si>
  <si>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</si>
  <si>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</si>
  <si>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</si>
  <si>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</si>
  <si>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</si>
  <si>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</si>
  <si>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</si>
  <si>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</si>
  <si>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</si>
  <si>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</si>
  <si>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</si>
  <si>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</si>
  <si>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</si>
  <si>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</si>
  <si>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</si>
  <si>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</si>
  <si>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</si>
  <si>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</si>
  <si>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</si>
  <si>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</si>
  <si>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</si>
  <si>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</si>
  <si>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</si>
  <si>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</si>
  <si>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</si>
  <si>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</si>
  <si>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</si>
  <si>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</si>
  <si>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</si>
  <si>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</si>
  <si>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</si>
  <si>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</si>
  <si>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</si>
  <si>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</si>
  <si>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</si>
  <si>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</si>
  <si>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</si>
  <si>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</si>
  <si>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</si>
  <si>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</si>
  <si>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</si>
  <si>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</si>
  <si>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</si>
  <si>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</si>
  <si>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</si>
  <si>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</si>
  <si>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</si>
  <si>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</si>
  <si>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</si>
  <si>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</si>
  <si>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</si>
  <si>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</si>
  <si>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</si>
  <si>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</si>
  <si>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</si>
  <si>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</si>
  <si>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</si>
  <si>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</si>
  <si>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</si>
  <si>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</si>
  <si>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</si>
  <si>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</si>
  <si>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</si>
  <si>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</si>
  <si>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</si>
  <si>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</si>
  <si>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</si>
  <si>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</si>
  <si>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</si>
  <si>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</si>
  <si>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</si>
  <si>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</si>
  <si>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</si>
  <si>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</si>
  <si>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</si>
  <si>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</si>
  <si>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</si>
  <si>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</si>
  <si>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</si>
  <si>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</si>
  <si>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</si>
  <si>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</si>
  <si>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</si>
  <si>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</si>
  <si>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</si>
  <si>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</si>
  <si>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</si>
  <si>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</si>
  <si>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</si>
  <si>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</si>
  <si>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</si>
  <si>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</si>
  <si>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</si>
  <si>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</si>
  <si>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</si>
  <si>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</si>
  <si>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</si>
  <si>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</si>
  <si>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</si>
  <si>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</si>
  <si>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</si>
  <si>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</si>
  <si>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</si>
  <si>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</si>
  <si>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</si>
  <si>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</si>
  <si>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</si>
  <si>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</si>
  <si>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</si>
  <si>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</si>
  <si>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</si>
  <si>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</si>
  <si>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</si>
  <si>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</si>
  <si>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</si>
  <si>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</si>
  <si>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</si>
  <si>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</si>
  <si>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</si>
  <si>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</si>
  <si>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</si>
  <si>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</si>
  <si>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</si>
  <si>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</si>
  <si>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</si>
  <si>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</si>
  <si>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</si>
  <si>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</si>
  <si>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</si>
  <si>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</si>
  <si>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</si>
  <si>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</si>
  <si>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</si>
  <si>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</si>
  <si>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</si>
  <si>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</si>
  <si>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</si>
  <si>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</si>
  <si>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</si>
  <si>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</si>
  <si>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</si>
  <si>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</si>
  <si>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</si>
  <si>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</si>
  <si>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</si>
  <si>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</si>
  <si>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</si>
  <si>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</si>
  <si>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</si>
  <si>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</si>
  <si>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</si>
  <si>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</si>
  <si>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</si>
  <si>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</si>
  <si>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</si>
  <si>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</si>
  <si>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</si>
  <si>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</si>
  <si>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</si>
  <si>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</si>
  <si>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</si>
  <si>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</si>
  <si>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</si>
  <si>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</si>
  <si>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</si>
  <si>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</si>
  <si>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</si>
  <si>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</si>
  <si>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</si>
  <si>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</si>
  <si>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</si>
  <si>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</si>
  <si>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</si>
  <si>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</si>
  <si>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</si>
  <si>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</si>
  <si>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</si>
  <si>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</si>
  <si>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</si>
  <si>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</si>
  <si>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</si>
  <si>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</si>
  <si>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</si>
  <si>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</si>
  <si>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</si>
  <si>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</si>
  <si>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</si>
  <si>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</si>
  <si>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</si>
  <si>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</si>
  <si>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</si>
  <si>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</si>
  <si>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</si>
  <si>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</si>
  <si>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</si>
  <si>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</si>
  <si>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</si>
  <si>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</si>
  <si>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</si>
  <si>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</si>
  <si>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</si>
  <si>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</si>
  <si>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</si>
  <si>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</si>
  <si>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</si>
  <si>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</si>
  <si>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</si>
  <si>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</si>
  <si>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</si>
  <si>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</si>
  <si>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</si>
  <si>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</si>
  <si>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</si>
  <si>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</si>
  <si>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</si>
  <si>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</si>
  <si>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</si>
  <si>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</si>
  <si>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</si>
  <si>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</si>
  <si>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</si>
  <si>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</si>
  <si>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</si>
  <si>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</si>
  <si>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</si>
  <si>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</si>
  <si>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</si>
  <si>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</si>
  <si>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</si>
  <si>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</si>
  <si>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</si>
  <si>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</si>
  <si>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</si>
  <si>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</si>
  <si>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</si>
  <si>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</si>
  <si>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</si>
  <si>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</si>
  <si>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</si>
  <si>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</si>
  <si>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</si>
  <si>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</si>
  <si>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</si>
  <si>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</si>
  <si>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</si>
  <si>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</si>
  <si>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</si>
  <si>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</si>
  <si>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</si>
  <si>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</si>
  <si>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</si>
  <si>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</si>
  <si>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</si>
  <si>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</si>
  <si>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</si>
  <si>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</si>
  <si>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</si>
  <si>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</si>
  <si>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</si>
  <si>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</si>
  <si>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</si>
  <si>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</si>
  <si>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</si>
  <si>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</si>
  <si>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</si>
  <si>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</si>
  <si>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</si>
  <si>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</si>
  <si>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</si>
  <si>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</si>
  <si>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</si>
  <si>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</si>
  <si>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</si>
  <si>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</si>
  <si>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</si>
  <si>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</si>
  <si>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</si>
  <si>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</si>
  <si>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</si>
  <si>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</si>
  <si>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</si>
  <si>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</si>
  <si>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</si>
  <si>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</si>
  <si>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</si>
  <si>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</si>
  <si>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</si>
  <si>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</si>
  <si>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</si>
  <si>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</si>
  <si>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</si>
  <si>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</si>
  <si>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</si>
  <si>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</si>
  <si>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</si>
  <si>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</si>
  <si>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</si>
  <si>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</si>
  <si>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</si>
  <si>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</si>
  <si>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</si>
  <si>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</si>
  <si>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</si>
  <si>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</si>
  <si>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</si>
  <si>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</si>
  <si>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</si>
  <si>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</si>
  <si>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</si>
  <si>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</si>
  <si>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</si>
  <si>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</si>
  <si>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</si>
  <si>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</si>
  <si>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</si>
  <si>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</si>
  <si>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</si>
  <si>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</si>
  <si>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</si>
  <si>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</si>
  <si>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</si>
  <si>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</si>
  <si>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</si>
  <si>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</si>
  <si>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</si>
  <si>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</si>
  <si>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</si>
  <si>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</si>
  <si>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</si>
  <si>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</si>
  <si>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</si>
  <si>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</si>
  <si>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</si>
  <si>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</si>
  <si>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</si>
  <si>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</si>
  <si>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</si>
  <si>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</si>
  <si>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</si>
  <si>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</si>
  <si>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</si>
  <si>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</si>
  <si>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</si>
  <si>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</si>
  <si>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</si>
  <si>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</si>
  <si>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</si>
  <si>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</si>
  <si>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</si>
  <si>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</si>
  <si>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</si>
  <si>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</si>
  <si>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</si>
  <si>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</si>
  <si>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</si>
  <si>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</si>
  <si>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</si>
  <si>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</si>
  <si>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</si>
  <si>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</si>
  <si>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</si>
  <si>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</si>
  <si>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</si>
  <si>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</si>
  <si>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</si>
  <si>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</si>
  <si>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</si>
  <si>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</si>
  <si>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</si>
  <si>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</si>
  <si>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</si>
  <si>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</si>
  <si>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</si>
  <si>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</si>
  <si>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</si>
  <si>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</si>
  <si>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</si>
  <si>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</si>
  <si>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</si>
  <si>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</si>
  <si>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</si>
  <si>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</si>
  <si>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</si>
  <si>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</si>
  <si>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</si>
  <si>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</si>
  <si>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</si>
  <si>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</si>
  <si>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</si>
  <si>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</si>
  <si>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</si>
  <si>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</si>
  <si>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</si>
  <si>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</si>
  <si>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</si>
  <si>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</si>
  <si>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</si>
  <si>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</si>
  <si>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</si>
  <si>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</si>
  <si>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</si>
  <si>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</si>
  <si>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</si>
  <si>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</si>
  <si>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</si>
  <si>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</si>
  <si>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</si>
  <si>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</si>
  <si>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</si>
  <si>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</si>
  <si>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</si>
  <si>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</si>
  <si>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</si>
  <si>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</si>
  <si>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</si>
  <si>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</si>
  <si>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</si>
  <si>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</si>
  <si>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</si>
  <si>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</si>
  <si>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</si>
  <si>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</si>
  <si>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</si>
  <si>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</si>
  <si>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</si>
  <si>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</si>
  <si>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</si>
  <si>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</si>
  <si>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</si>
  <si>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</si>
  <si>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</si>
  <si>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</si>
  <si>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</si>
  <si>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</si>
  <si>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</si>
  <si>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</si>
  <si>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</si>
  <si>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</si>
  <si>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</si>
  <si>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</si>
  <si>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</si>
  <si>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</si>
  <si>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</si>
  <si>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</si>
  <si>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</si>
  <si>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</si>
  <si>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</si>
  <si>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</si>
  <si>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</si>
  <si>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</si>
  <si>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</si>
  <si>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</si>
  <si>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</si>
  <si>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</si>
  <si>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</si>
  <si>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</si>
  <si>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</si>
  <si>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</si>
  <si>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</si>
  <si>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</si>
  <si>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</si>
  <si>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</si>
  <si>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</si>
  <si>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</si>
  <si>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</si>
  <si>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</si>
  <si>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</si>
  <si>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</si>
  <si>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</si>
  <si>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</si>
  <si>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</si>
  <si>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</si>
  <si>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</si>
  <si>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</si>
  <si>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</si>
  <si>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</si>
  <si>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</si>
  <si>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</si>
  <si>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</si>
  <si>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</si>
  <si>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</si>
  <si>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</si>
  <si>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</si>
  <si>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</si>
  <si>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</si>
  <si>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</si>
  <si>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</si>
  <si>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</si>
  <si>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</si>
  <si>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</si>
  <si>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</si>
  <si>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</si>
  <si>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</si>
  <si>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</si>
  <si>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</si>
  <si>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</si>
  <si>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</si>
  <si>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</si>
  <si>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</si>
  <si>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</si>
  <si>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</si>
  <si>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</si>
  <si>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</si>
  <si>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</si>
  <si>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</si>
  <si>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</si>
  <si>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</si>
  <si>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</si>
  <si>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</si>
  <si>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</si>
  <si>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</si>
  <si>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</si>
  <si>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</si>
  <si>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</si>
  <si>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</si>
  <si>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</si>
  <si>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</si>
  <si>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</si>
  <si>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</si>
  <si>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</si>
  <si>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</si>
  <si>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</si>
  <si>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</si>
  <si>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</si>
  <si>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</si>
  <si>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</si>
  <si>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</si>
  <si>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</si>
  <si>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</si>
  <si>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</si>
  <si>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</si>
  <si>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</si>
  <si>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</si>
  <si>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</si>
  <si>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</si>
  <si>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</si>
  <si>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</si>
  <si>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</si>
  <si>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</si>
  <si>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</si>
  <si>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</si>
  <si>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</si>
  <si>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</si>
  <si>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</si>
  <si>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</si>
  <si>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</si>
  <si>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</si>
  <si>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</si>
  <si>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</si>
  <si>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</si>
  <si>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</si>
  <si>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</si>
  <si>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</si>
  <si>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</si>
  <si>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</si>
  <si>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</si>
  <si>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</si>
  <si>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</si>
  <si>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</si>
  <si>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</si>
  <si>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</si>
  <si>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</si>
  <si>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</si>
  <si>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</si>
  <si>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</si>
  <si>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</si>
  <si>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</si>
  <si>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</si>
  <si>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</si>
  <si>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</si>
  <si>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</si>
  <si>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</si>
  <si>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</si>
  <si>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</si>
  <si>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</si>
  <si>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</si>
  <si>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</si>
  <si>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</si>
  <si>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</si>
  <si>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</si>
  <si>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</si>
  <si>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</si>
  <si>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</si>
  <si>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</si>
  <si>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</si>
  <si>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</si>
  <si>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</si>
  <si>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</si>
  <si>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</si>
  <si>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</si>
  <si>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</si>
  <si>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</si>
  <si>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</si>
  <si>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</si>
  <si>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</si>
  <si>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</si>
  <si>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</si>
  <si>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</si>
  <si>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</si>
  <si>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</si>
  <si>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</si>
  <si>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</si>
  <si>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</si>
  <si>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</si>
  <si>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</si>
  <si>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</si>
  <si>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</si>
  <si>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</si>
  <si>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</si>
  <si>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</si>
  <si>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</si>
  <si>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</si>
  <si>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</si>
  <si>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</si>
  <si>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</si>
  <si>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</si>
  <si>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</si>
  <si>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</si>
  <si>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</si>
  <si>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</si>
  <si>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</si>
  <si>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</si>
  <si>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</si>
  <si>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</si>
  <si>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</si>
  <si>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</si>
  <si>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</si>
  <si>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</si>
  <si>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</si>
  <si>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</si>
  <si>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</si>
  <si>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</si>
  <si>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</si>
  <si>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</si>
  <si>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</si>
  <si>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</si>
  <si>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</si>
  <si>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</si>
  <si>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</si>
  <si>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</si>
  <si>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</si>
  <si>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</si>
  <si>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</si>
  <si>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</si>
  <si>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</si>
  <si>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</si>
  <si>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</si>
  <si>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</si>
  <si>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</si>
  <si>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</si>
  <si>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</si>
  <si>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</si>
  <si>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</si>
  <si>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</si>
  <si>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</si>
  <si>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</si>
  <si>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</si>
  <si>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</si>
  <si>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</si>
  <si>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</si>
  <si>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</si>
  <si>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</si>
  <si>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</si>
  <si>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</si>
  <si>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</si>
  <si>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</si>
  <si>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</si>
  <si>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</si>
  <si>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</si>
  <si>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</si>
  <si>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</si>
  <si>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</si>
  <si>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</si>
  <si>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</si>
  <si>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</si>
  <si>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</si>
  <si>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</si>
  <si>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</si>
  <si>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</si>
  <si>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</si>
  <si>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</si>
  <si>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</si>
  <si>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</si>
  <si>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</si>
  <si>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</si>
  <si>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</si>
  <si>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</si>
  <si>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</si>
  <si>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</si>
  <si>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</si>
  <si>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</si>
  <si>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</si>
  <si>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</si>
  <si>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</si>
  <si>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</si>
  <si>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</si>
  <si>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</si>
  <si>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</si>
  <si>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</si>
  <si>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</si>
  <si>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</si>
  <si>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</si>
  <si>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</si>
  <si>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</si>
  <si>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</si>
  <si>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</si>
  <si>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</si>
  <si>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</si>
  <si>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</si>
  <si>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</si>
  <si>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</si>
  <si>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</si>
  <si>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</si>
  <si>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</si>
  <si>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</si>
  <si>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</si>
  <si>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</si>
  <si>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</si>
  <si>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</si>
  <si>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</si>
  <si>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</si>
  <si>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</si>
  <si>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</si>
  <si>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</si>
  <si>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</si>
  <si>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</si>
  <si>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</si>
  <si>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</si>
  <si>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</si>
  <si>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</si>
  <si>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</si>
  <si>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</si>
  <si>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</si>
  <si>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</si>
  <si>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</si>
  <si>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</si>
  <si>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</si>
  <si>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</si>
  <si>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</si>
  <si>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</si>
  <si>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</si>
  <si>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</si>
  <si>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</si>
  <si>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</si>
  <si>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</si>
  <si>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</si>
  <si>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</si>
  <si>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</si>
  <si>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</si>
  <si>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</si>
  <si>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</si>
  <si>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</si>
  <si>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</si>
  <si>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</si>
  <si>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</si>
  <si>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</si>
  <si>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</si>
  <si>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</si>
  <si>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</si>
  <si>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</si>
  <si>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</si>
  <si>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</si>
  <si>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</si>
  <si>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</si>
  <si>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</si>
  <si>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</si>
  <si>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</si>
  <si>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</si>
  <si>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</si>
  <si>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</si>
  <si>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</si>
  <si>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</si>
  <si>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</si>
  <si>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</si>
  <si>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</si>
  <si>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</si>
  <si>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</si>
  <si>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</si>
  <si>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</si>
  <si>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</si>
  <si>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</si>
  <si>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</si>
  <si>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</si>
  <si>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</si>
  <si>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</si>
  <si>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</si>
  <si>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</si>
  <si>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</si>
  <si>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</si>
  <si>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</si>
  <si>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</si>
  <si>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</si>
  <si>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</si>
  <si>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</si>
  <si>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</si>
  <si>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</si>
  <si>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</si>
  <si>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</si>
  <si>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</si>
  <si>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</si>
  <si>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</si>
  <si>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</si>
  <si>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</si>
  <si>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</si>
  <si>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</si>
  <si>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</si>
  <si>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</si>
  <si>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</si>
  <si>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</si>
  <si>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</si>
  <si>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</si>
  <si>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</si>
  <si>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</si>
  <si>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</si>
  <si>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</si>
  <si>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</si>
  <si>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</si>
  <si>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</si>
  <si>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</si>
  <si>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</si>
  <si>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</si>
  <si>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</si>
  <si>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</si>
  <si>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</si>
  <si>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</si>
  <si>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</si>
  <si>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</si>
  <si>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</si>
  <si>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</si>
  <si>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</si>
  <si>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</si>
  <si>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</si>
  <si>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</si>
  <si>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</si>
  <si>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</si>
  <si>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</si>
  <si>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</si>
  <si>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</si>
  <si>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</si>
  <si>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</si>
  <si>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</si>
  <si>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</si>
  <si>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</si>
  <si>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</si>
  <si>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</si>
  <si>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</si>
  <si>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</si>
  <si>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</si>
  <si>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</si>
  <si>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</si>
  <si>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</si>
  <si>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</si>
  <si>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</si>
  <si>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</si>
  <si>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</si>
  <si>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</si>
  <si>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</si>
  <si>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</si>
  <si>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</si>
  <si>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</si>
  <si>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</si>
  <si>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</si>
  <si>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</si>
  <si>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</si>
  <si>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</si>
  <si>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</si>
  <si>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</si>
  <si>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</si>
  <si>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</si>
  <si>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</si>
  <si>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</si>
  <si>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</si>
  <si>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</si>
  <si>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</si>
  <si>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</si>
  <si>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</si>
  <si>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</si>
  <si>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</si>
  <si>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</si>
  <si>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</si>
  <si>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</si>
  <si>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</si>
  <si>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</si>
  <si>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</si>
  <si>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</si>
  <si>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</si>
  <si>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</si>
  <si>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</si>
  <si>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</si>
  <si>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</si>
  <si>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</si>
  <si>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</si>
  <si>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</si>
  <si>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</si>
  <si>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</si>
  <si>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</si>
  <si>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</si>
  <si>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</si>
  <si>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</si>
  <si>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</si>
  <si>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</si>
  <si>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</si>
  <si>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</si>
  <si>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</si>
  <si>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</si>
  <si>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</si>
  <si>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</si>
  <si>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</si>
  <si>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</si>
  <si>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</si>
  <si>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</si>
  <si>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</si>
  <si>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</si>
  <si>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</si>
  <si>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</si>
  <si>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</si>
  <si>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</si>
  <si>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</si>
  <si>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</si>
  <si>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</si>
  <si>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</si>
  <si>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</si>
  <si>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</si>
  <si>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</si>
  <si>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</si>
  <si>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</si>
  <si>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</si>
  <si>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</si>
  <si>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</si>
  <si>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</si>
  <si>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</si>
  <si>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</si>
  <si>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</si>
  <si>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</si>
  <si>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</si>
  <si>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</si>
  <si>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</si>
  <si>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</si>
  <si>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</si>
  <si>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</si>
  <si>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</si>
  <si>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</si>
  <si>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</si>
  <si>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</si>
  <si>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</si>
  <si>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</si>
  <si>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</si>
  <si>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</si>
  <si>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</si>
  <si>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</si>
  <si>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</si>
  <si>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</si>
  <si>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</si>
  <si>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</si>
  <si>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</si>
  <si>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</si>
  <si>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</si>
  <si>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</si>
  <si>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</si>
  <si>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</si>
  <si>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</si>
  <si>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</si>
  <si>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</si>
  <si>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</si>
  <si>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</si>
  <si>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</si>
  <si>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</si>
  <si>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</si>
  <si>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</si>
  <si>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</si>
  <si>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</si>
  <si>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</si>
  <si>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</si>
  <si>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</si>
  <si>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</si>
  <si>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</si>
  <si>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</si>
  <si>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</si>
  <si>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</si>
  <si>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</si>
  <si>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</si>
  <si>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</si>
  <si>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</si>
  <si>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</si>
  <si>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</si>
  <si>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</si>
  <si>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</si>
  <si>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</si>
  <si>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</si>
  <si>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</si>
  <si>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</si>
  <si>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</si>
  <si>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</si>
  <si>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</si>
  <si>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</si>
  <si>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</si>
  <si>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</si>
  <si>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</si>
  <si>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</si>
  <si>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</si>
  <si>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</si>
  <si>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</si>
  <si>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</si>
  <si>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</si>
  <si>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</si>
  <si>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</si>
  <si>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</si>
  <si>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</si>
  <si>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</si>
  <si>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</si>
  <si>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</si>
  <si>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</si>
  <si>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</si>
  <si>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</si>
  <si>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</si>
  <si>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</si>
  <si>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</si>
  <si>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</si>
  <si>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</si>
  <si>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</si>
  <si>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</si>
  <si>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</si>
  <si>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</si>
  <si>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</si>
  <si>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</si>
  <si>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</si>
  <si>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</si>
  <si>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</si>
  <si>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</si>
  <si>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</si>
  <si>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</si>
  <si>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</si>
  <si>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</si>
  <si>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</si>
  <si>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</si>
  <si>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</si>
  <si>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</si>
  <si>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</si>
  <si>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</si>
  <si>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</si>
  <si>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</si>
  <si>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</si>
  <si>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</si>
  <si>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</si>
  <si>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</si>
  <si>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</si>
  <si>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</si>
  <si>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</si>
  <si>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</si>
  <si>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</si>
  <si>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</si>
  <si>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</si>
  <si>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</si>
  <si>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</si>
  <si>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</si>
  <si>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</si>
  <si>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</si>
  <si>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</si>
  <si>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</si>
  <si>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</si>
  <si>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</si>
  <si>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</si>
  <si>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</si>
  <si>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</si>
  <si>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</si>
  <si>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</si>
  <si>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</si>
  <si>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</si>
  <si>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</si>
  <si>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</si>
  <si>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</si>
  <si>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</si>
  <si>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</si>
  <si>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</si>
  <si>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</si>
  <si>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</si>
  <si>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</si>
  <si>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</si>
  <si>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</si>
  <si>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</si>
  <si>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</si>
  <si>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</si>
  <si>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</si>
  <si>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</si>
  <si>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</si>
  <si>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</si>
  <si>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</si>
  <si>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</si>
  <si>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</si>
  <si>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</si>
  <si>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</si>
  <si>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</si>
  <si>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</si>
  <si>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</si>
  <si>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</si>
  <si>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</si>
  <si>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</si>
  <si>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</si>
  <si>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</si>
  <si>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</si>
  <si>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</si>
  <si>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</si>
  <si>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</si>
  <si>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</si>
  <si>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</si>
  <si>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</si>
  <si>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</si>
  <si>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</si>
  <si>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</si>
  <si>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</si>
  <si>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</si>
  <si>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</si>
  <si>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</si>
  <si>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</si>
  <si>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</si>
  <si>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</si>
  <si>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</si>
  <si>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</si>
  <si>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</si>
  <si>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</si>
  <si>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</si>
  <si>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</si>
  <si>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</si>
  <si>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</si>
  <si>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</si>
  <si>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</si>
  <si>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</si>
  <si>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</si>
  <si>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</si>
  <si>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</si>
  <si>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</si>
  <si>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</si>
  <si>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</si>
  <si>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</si>
  <si>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</si>
  <si>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</si>
  <si>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</si>
  <si>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</si>
  <si>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</si>
  <si>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</si>
  <si>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</si>
  <si>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</si>
  <si>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</si>
  <si>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</si>
  <si>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</si>
  <si>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</si>
  <si>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</si>
  <si>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</si>
  <si>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</si>
  <si>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</si>
  <si>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</si>
  <si>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</si>
  <si>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</si>
  <si>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</si>
  <si>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</si>
  <si>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</si>
  <si>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</si>
  <si>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</si>
  <si>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</si>
  <si>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</si>
  <si>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</si>
  <si>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</si>
  <si>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</si>
  <si>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</si>
  <si>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</si>
  <si>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</si>
  <si>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</si>
  <si>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</si>
  <si>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</si>
  <si>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</si>
  <si>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</si>
  <si>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</si>
  <si>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</si>
  <si>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</si>
  <si>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</si>
  <si>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</si>
  <si>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</si>
  <si>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</si>
  <si>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</si>
  <si>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</si>
  <si>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</si>
  <si>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</si>
  <si>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</si>
  <si>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</si>
  <si>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</si>
  <si>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</si>
  <si>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</si>
  <si>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</si>
  <si>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</si>
  <si>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</si>
  <si>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</si>
  <si>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</si>
  <si>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</si>
  <si>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</si>
  <si>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</si>
  <si>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</si>
  <si>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</si>
  <si>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</si>
  <si>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</si>
  <si>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</si>
  <si>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</si>
  <si>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</si>
  <si>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</si>
  <si>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</si>
  <si>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</si>
  <si>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</si>
  <si>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</si>
  <si>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</si>
  <si>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</si>
  <si>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</si>
  <si>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</si>
  <si>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</si>
  <si>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</si>
  <si>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</si>
  <si>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</si>
  <si>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</si>
  <si>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</si>
  <si>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</si>
  <si>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</si>
  <si>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</si>
  <si>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</si>
  <si>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</si>
  <si>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</si>
  <si>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</si>
  <si>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</si>
  <si>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</si>
  <si>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</si>
  <si>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</si>
  <si>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</si>
  <si>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</si>
  <si>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</si>
  <si>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</si>
  <si>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</si>
  <si>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</si>
  <si>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</si>
  <si>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</si>
  <si>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</si>
  <si>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</si>
  <si>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</si>
  <si>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</si>
  <si>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</si>
  <si>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</si>
  <si>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</si>
  <si>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</si>
  <si>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</si>
  <si>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</si>
  <si>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</si>
  <si>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</si>
  <si>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</si>
  <si>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</si>
  <si>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</si>
  <si>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</si>
  <si>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</si>
  <si>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</si>
  <si>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</si>
  <si>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</si>
  <si>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</si>
  <si>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</si>
  <si>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</si>
  <si>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</si>
  <si>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</si>
  <si>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</si>
  <si>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</si>
  <si>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</si>
  <si>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</si>
  <si>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</si>
  <si>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</si>
  <si>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</si>
  <si>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</si>
  <si>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</si>
  <si>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</si>
  <si>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</si>
  <si>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</si>
  <si>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</si>
  <si>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</si>
  <si>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</si>
  <si>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</si>
  <si>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</si>
  <si>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</si>
  <si>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</si>
  <si>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</si>
  <si>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</si>
  <si>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</si>
  <si>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</si>
  <si>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</si>
  <si>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</si>
  <si>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</si>
  <si>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</si>
  <si>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</si>
  <si>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</si>
  <si>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</si>
  <si>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</si>
  <si>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</si>
  <si>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</si>
  <si>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</si>
  <si>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</si>
  <si>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</si>
  <si>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</si>
  <si>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</si>
  <si>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</si>
  <si>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</si>
  <si>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</si>
  <si>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</si>
  <si>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</si>
  <si>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</si>
  <si>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</si>
  <si>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</si>
  <si>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</si>
  <si>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</si>
  <si>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</si>
  <si>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</si>
  <si>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</si>
  <si>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</si>
  <si>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</si>
  <si>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</si>
  <si>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</si>
  <si>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</si>
  <si>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</si>
  <si>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</si>
  <si>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</si>
  <si>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</si>
  <si>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</si>
  <si>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</si>
  <si>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</si>
  <si>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</si>
  <si>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</si>
  <si>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</si>
  <si>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</si>
  <si>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</si>
  <si>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</si>
  <si>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</si>
  <si>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</si>
  <si>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</si>
  <si>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</si>
  <si>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</si>
  <si>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</si>
  <si>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</si>
  <si>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</si>
  <si>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</si>
  <si>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</si>
  <si>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</si>
  <si>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</si>
  <si>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</si>
  <si>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</si>
  <si>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</si>
  <si>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</si>
  <si>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</si>
  <si>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</si>
  <si>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</si>
  <si>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</si>
  <si>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</si>
  <si>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</si>
  <si>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</si>
  <si>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</si>
  <si>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</si>
  <si>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</si>
  <si>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</si>
  <si>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</si>
  <si>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</si>
  <si>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</si>
  <si>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</si>
  <si>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</si>
  <si>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</si>
  <si>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</si>
  <si>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</si>
  <si>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</si>
  <si>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</si>
  <si>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</si>
  <si>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</si>
  <si>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</si>
  <si>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</si>
  <si>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</si>
  <si>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</si>
  <si>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</si>
  <si>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</si>
  <si>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</si>
  <si>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</si>
  <si>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</si>
  <si>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</si>
  <si>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</si>
  <si>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</si>
  <si>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</si>
  <si>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</si>
  <si>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</si>
  <si>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</si>
  <si>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</si>
  <si>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</si>
  <si>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</si>
  <si>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</si>
  <si>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</si>
  <si>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</si>
  <si>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</si>
  <si>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</si>
  <si>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</si>
  <si>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</si>
  <si>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</si>
  <si>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</si>
  <si>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</si>
  <si>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</si>
  <si>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</si>
  <si>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</si>
  <si>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</si>
  <si>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</si>
  <si>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</si>
  <si>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</si>
  <si>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</si>
  <si>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</si>
  <si>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</si>
  <si>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</si>
  <si>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</si>
  <si>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</si>
  <si>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</si>
  <si>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</si>
  <si>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</si>
  <si>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</si>
  <si>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</si>
  <si>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</si>
  <si>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</si>
  <si>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</si>
  <si>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</si>
  <si>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</si>
  <si>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</si>
  <si>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</si>
  <si>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</si>
  <si>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</si>
  <si>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</si>
  <si>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</si>
  <si>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</si>
  <si>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</si>
  <si>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</si>
  <si>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</si>
  <si>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</si>
  <si>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</si>
  <si>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</si>
  <si>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</si>
  <si>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</si>
  <si>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</si>
  <si>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</si>
  <si>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</si>
  <si>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</si>
  <si>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</si>
  <si>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</si>
  <si>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</si>
  <si>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</si>
  <si>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</si>
  <si>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</si>
  <si>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</si>
  <si>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</si>
  <si>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</si>
  <si>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</si>
  <si>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</si>
  <si>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</si>
  <si>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</si>
  <si>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</si>
  <si>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</si>
  <si>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</si>
  <si>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</si>
  <si>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</si>
  <si>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</si>
  <si>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</si>
  <si>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</si>
  <si>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</si>
  <si>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</si>
  <si>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</si>
  <si>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</si>
  <si>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</si>
  <si>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</si>
  <si>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</si>
  <si>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</si>
  <si>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</si>
  <si>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</si>
  <si>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</si>
  <si>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</si>
  <si>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</si>
  <si>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</si>
  <si>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</si>
  <si>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</si>
  <si>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</si>
  <si>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</si>
  <si>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</si>
  <si>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</si>
  <si>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</si>
  <si>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</si>
  <si>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</si>
  <si>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</si>
  <si>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</si>
  <si>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</si>
  <si>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</si>
  <si>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</si>
  <si>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</si>
  <si>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</si>
  <si>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</si>
  <si>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</si>
  <si>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</si>
  <si>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</si>
  <si>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</si>
  <si>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</si>
  <si>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</si>
  <si>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</si>
  <si>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</si>
  <si>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</si>
  <si>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</si>
  <si>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</si>
  <si>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</si>
  <si>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</si>
  <si>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</si>
  <si>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</si>
  <si>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</si>
  <si>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</si>
  <si>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</si>
  <si>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</si>
  <si>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</si>
  <si>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</si>
  <si>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</si>
  <si>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</si>
  <si>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</si>
  <si>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</si>
  <si>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</si>
  <si>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</si>
  <si>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</si>
  <si>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</si>
  <si>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</si>
  <si>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</si>
  <si>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</si>
  <si>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</si>
  <si>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</si>
  <si>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</si>
  <si>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</si>
  <si>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</si>
  <si>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</si>
  <si>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</si>
  <si>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</si>
  <si>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</si>
  <si>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</si>
  <si>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</si>
  <si>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</si>
  <si>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</si>
  <si>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</si>
  <si>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</si>
  <si>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</si>
  <si>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</si>
  <si>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</si>
  <si>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</si>
  <si>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</si>
  <si>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</si>
  <si>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</si>
  <si>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</si>
  <si>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</si>
  <si>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</si>
  <si>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</si>
  <si>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</si>
  <si>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</si>
  <si>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</si>
  <si>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</si>
  <si>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</si>
  <si>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</si>
  <si>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</si>
  <si>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</si>
  <si>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</si>
  <si>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</si>
  <si>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</si>
  <si>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</si>
  <si>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</si>
  <si>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</si>
  <si>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</si>
  <si>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</si>
  <si>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</si>
  <si>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</si>
  <si>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</si>
  <si>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</si>
  <si>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</si>
  <si>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</si>
  <si>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</si>
  <si>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</si>
  <si>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</si>
  <si>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</si>
  <si>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</si>
  <si>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</si>
  <si>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</si>
  <si>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</si>
  <si>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</si>
  <si>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</si>
  <si>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</si>
  <si>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</si>
  <si>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</si>
  <si>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</si>
  <si>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</si>
  <si>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</si>
  <si>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</si>
  <si>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</si>
  <si>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</si>
  <si>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</si>
  <si>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</si>
  <si>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</si>
  <si>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</si>
  <si>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</si>
  <si>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</si>
  <si>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</si>
  <si>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</si>
  <si>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</si>
  <si>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</si>
  <si>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</si>
  <si>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</si>
  <si>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</si>
  <si>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</si>
  <si>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</si>
  <si>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</si>
  <si>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</si>
  <si>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</si>
  <si>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</si>
  <si>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</si>
  <si>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</si>
  <si>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</si>
  <si>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</si>
  <si>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</si>
  <si>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</si>
  <si>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</si>
  <si>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</si>
  <si>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</si>
  <si>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</si>
  <si>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</si>
  <si>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</si>
  <si>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</si>
  <si>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</si>
  <si>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</si>
  <si>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</si>
  <si>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</si>
  <si>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</si>
  <si>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</si>
  <si>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</si>
  <si>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</si>
  <si>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</si>
  <si>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</si>
  <si>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</si>
  <si>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</si>
  <si>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</si>
  <si>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</si>
  <si>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</si>
  <si>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</si>
  <si>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</si>
  <si>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</si>
  <si>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</si>
  <si>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</si>
  <si>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</si>
  <si>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</si>
  <si>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</si>
  <si>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</si>
  <si>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</si>
  <si>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</si>
  <si>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</si>
  <si>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</si>
  <si>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</si>
  <si>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</si>
  <si>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</si>
  <si>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</si>
  <si>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</si>
  <si>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</si>
  <si>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</si>
  <si>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</si>
  <si>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</si>
  <si>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</si>
  <si>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</si>
  <si>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</si>
  <si>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</si>
  <si>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</si>
  <si>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</si>
  <si>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</si>
  <si>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</si>
  <si>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</si>
  <si>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</si>
  <si>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</si>
  <si>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</si>
  <si>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</si>
  <si>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</si>
  <si>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</si>
  <si>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</si>
  <si>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</si>
  <si>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</si>
  <si>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</si>
  <si>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</si>
  <si>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</si>
  <si>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</si>
  <si>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</si>
  <si>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</si>
  <si>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</si>
  <si>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</si>
  <si>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</si>
  <si>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</si>
  <si>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</si>
  <si>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</si>
  <si>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</si>
  <si>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</si>
  <si>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</si>
  <si>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</si>
  <si>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</si>
  <si>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</si>
  <si>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</si>
  <si>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</si>
  <si>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</si>
  <si>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</si>
  <si>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</si>
  <si>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</si>
  <si>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</si>
  <si>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</si>
  <si>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</si>
  <si>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</si>
  <si>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</si>
  <si>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</si>
  <si>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</si>
  <si>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</si>
  <si>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</si>
  <si>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</si>
  <si>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</si>
  <si>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</si>
  <si>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</si>
  <si>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</si>
  <si>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</si>
  <si>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</si>
  <si>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</si>
  <si>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</si>
  <si>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</si>
  <si>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</si>
  <si>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</si>
  <si>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</si>
  <si>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</si>
  <si>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</si>
  <si>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</si>
  <si>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</si>
  <si>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</si>
  <si>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</si>
  <si>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</si>
  <si>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</si>
  <si>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</si>
  <si>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</si>
  <si>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</si>
  <si>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</si>
  <si>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</si>
  <si>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</si>
  <si>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</si>
  <si>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</si>
  <si>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</si>
  <si>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</si>
  <si>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</si>
  <si>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</si>
  <si>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</si>
  <si>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</si>
  <si>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</si>
  <si>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</si>
  <si>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</si>
  <si>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</si>
  <si>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</si>
  <si>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</si>
  <si>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</si>
  <si>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</si>
  <si>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</si>
  <si>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</si>
  <si>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</si>
  <si>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</si>
  <si>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</si>
  <si>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</si>
  <si>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</si>
  <si>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</si>
  <si>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</si>
  <si>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</si>
  <si>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</si>
  <si>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</si>
  <si>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</si>
  <si>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</si>
  <si>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</si>
  <si>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</si>
  <si>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</si>
  <si>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</si>
  <si>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</si>
  <si>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</si>
  <si>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</si>
  <si>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</si>
  <si>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</si>
  <si>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</si>
  <si>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</si>
  <si>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</si>
  <si>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</si>
  <si>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</si>
  <si>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</si>
  <si>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</si>
  <si>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</si>
  <si>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</si>
  <si>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</si>
  <si>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</si>
  <si>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</si>
  <si>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</si>
  <si>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</si>
  <si>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</si>
  <si>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</si>
  <si>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</si>
  <si>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</si>
  <si>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</si>
  <si>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</si>
  <si>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</si>
  <si>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</si>
  <si>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</si>
  <si>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</si>
  <si>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</si>
  <si>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</si>
  <si>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</si>
  <si>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</si>
  <si>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</si>
  <si>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</si>
  <si>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</si>
  <si>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</si>
  <si>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</si>
  <si>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</si>
  <si>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</si>
  <si>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</si>
  <si>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</si>
  <si>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</si>
  <si>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</si>
  <si>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</si>
  <si>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</si>
  <si>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</si>
  <si>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</si>
  <si>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</si>
  <si>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</si>
  <si>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</si>
  <si>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</si>
  <si>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</si>
  <si>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</si>
  <si>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</si>
  <si>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</si>
  <si>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</si>
  <si>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</si>
  <si>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</si>
  <si>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</si>
  <si>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</si>
  <si>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</si>
  <si>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</si>
  <si>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</si>
  <si>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</si>
  <si>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</si>
  <si>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</si>
  <si>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</si>
  <si>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</si>
  <si>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</si>
  <si>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</si>
  <si>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</si>
  <si>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</si>
  <si>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</si>
  <si>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</si>
  <si>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</si>
  <si>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</si>
  <si>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</si>
  <si>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</si>
  <si>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</si>
  <si>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</si>
  <si>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</si>
  <si>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</si>
  <si>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</si>
  <si>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</si>
  <si>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</si>
  <si>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</si>
  <si>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</si>
  <si>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</si>
  <si>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</si>
  <si>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</si>
  <si>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</si>
  <si>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</si>
  <si>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</si>
  <si>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</si>
  <si>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</si>
  <si>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</si>
  <si>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</si>
  <si>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</si>
  <si>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</si>
  <si>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</si>
  <si>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</si>
  <si>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</si>
  <si>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</si>
  <si>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</si>
  <si>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</si>
  <si>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</si>
  <si>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</si>
  <si>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</si>
  <si>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</si>
  <si>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</si>
  <si>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</si>
  <si>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</si>
  <si>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</si>
  <si>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</si>
  <si>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</si>
  <si>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</si>
  <si>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</si>
  <si>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</si>
  <si>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</si>
  <si>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</si>
  <si>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</si>
  <si>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</si>
  <si>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</si>
  <si>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</si>
  <si>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</si>
  <si>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</si>
  <si>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</si>
  <si>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</si>
  <si>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</si>
  <si>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</si>
  <si>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</si>
  <si>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</si>
  <si>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</si>
  <si>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</si>
  <si>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</si>
  <si>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</si>
  <si>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</si>
  <si>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</si>
  <si>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</si>
  <si>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</si>
  <si>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</si>
  <si>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</si>
  <si>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</si>
  <si>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</si>
  <si>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</si>
  <si>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</si>
  <si>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</si>
  <si>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</si>
  <si>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</si>
  <si>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</si>
  <si>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</si>
  <si>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</si>
  <si>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</si>
  <si>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</si>
  <si>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</si>
  <si>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</si>
  <si>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</si>
  <si>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</si>
  <si>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</si>
  <si>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</si>
  <si>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</si>
  <si>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</si>
  <si>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</si>
  <si>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</si>
  <si>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</si>
  <si>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</si>
  <si>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</si>
  <si>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</si>
  <si>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</si>
  <si>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</si>
  <si>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</si>
  <si>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</si>
  <si>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</si>
  <si>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</si>
  <si>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</si>
  <si>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</si>
  <si>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</si>
  <si>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</si>
  <si>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</si>
  <si>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</si>
  <si>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</si>
  <si>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</si>
  <si>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</si>
  <si>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</si>
  <si>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</si>
  <si>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</si>
  <si>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</si>
  <si>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</si>
  <si>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</si>
  <si>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</si>
  <si>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</si>
  <si>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</si>
  <si>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</si>
  <si>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</si>
  <si>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</si>
  <si>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</si>
  <si>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</si>
  <si>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</si>
  <si>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</si>
  <si>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</si>
  <si>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</si>
  <si>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</si>
  <si>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</si>
  <si>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</si>
  <si>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</si>
  <si>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</si>
  <si>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</si>
  <si>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</si>
  <si>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</si>
  <si>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</si>
  <si>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</si>
  <si>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</si>
  <si>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</si>
  <si>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</si>
  <si>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</si>
  <si>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</si>
  <si>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</si>
  <si>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</si>
  <si>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</si>
  <si>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</si>
  <si>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</si>
  <si>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</si>
  <si>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</si>
  <si>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</si>
  <si>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</si>
  <si>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</si>
  <si>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</si>
  <si>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</si>
  <si>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</si>
  <si>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</si>
  <si>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</si>
  <si>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</si>
  <si>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</si>
  <si>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</si>
  <si>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</si>
  <si>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</si>
  <si>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</si>
  <si>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</si>
  <si>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</si>
  <si>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</si>
  <si>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</si>
  <si>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</si>
  <si>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</si>
  <si>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</si>
  <si>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</si>
  <si>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</si>
  <si>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</si>
  <si>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</si>
  <si>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</si>
  <si>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</si>
  <si>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</si>
  <si>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</si>
  <si>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</si>
  <si>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</si>
  <si>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</si>
  <si>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</si>
  <si>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</si>
  <si>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</si>
  <si>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</si>
  <si>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</si>
  <si>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</si>
  <si>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</si>
  <si>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</si>
  <si>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</si>
  <si>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</si>
  <si>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</si>
  <si>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</si>
  <si>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</si>
  <si>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</si>
  <si>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</si>
  <si>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</si>
  <si>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</si>
  <si>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</si>
  <si>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</si>
  <si>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</si>
  <si>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</si>
  <si>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</si>
  <si>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</si>
  <si>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</si>
  <si>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</si>
  <si>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</si>
  <si>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</si>
  <si>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</si>
  <si>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</si>
  <si>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</si>
  <si>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</si>
  <si>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</si>
  <si>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</si>
  <si>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</si>
  <si>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</si>
  <si>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</si>
  <si>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</si>
  <si>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</si>
  <si>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</si>
  <si>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</si>
  <si>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</si>
  <si>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</si>
  <si>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</si>
  <si>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</si>
  <si>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</si>
  <si>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</si>
  <si>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</si>
  <si>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</si>
  <si>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</si>
  <si>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</si>
  <si>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</si>
  <si>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</si>
  <si>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</si>
  <si>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</si>
  <si>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</si>
  <si>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</si>
  <si>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</si>
  <si>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</si>
  <si>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</si>
  <si>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</si>
  <si>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</si>
  <si>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</si>
  <si>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</si>
  <si>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</si>
  <si>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</si>
  <si>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</si>
  <si>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</si>
  <si>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</si>
  <si>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</si>
  <si>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</si>
  <si>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</si>
  <si>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</si>
  <si>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</si>
  <si>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</si>
  <si>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</si>
  <si>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</si>
  <si>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</si>
  <si>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</si>
  <si>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</si>
  <si>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</si>
  <si>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</si>
  <si>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</si>
  <si>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</si>
  <si>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</si>
  <si>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</si>
  <si>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</si>
  <si>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</si>
  <si>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</si>
  <si>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</si>
  <si>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</si>
  <si>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</si>
  <si>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</si>
  <si>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</si>
  <si>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</si>
  <si>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</si>
  <si>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</si>
  <si>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</si>
  <si>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</si>
  <si>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</si>
  <si>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</si>
  <si>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</si>
  <si>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</si>
  <si>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</si>
  <si>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</si>
  <si>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</si>
  <si>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</si>
  <si>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</si>
  <si>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</si>
  <si>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</si>
  <si>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</si>
  <si>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</si>
  <si>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</si>
  <si>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</si>
  <si>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</si>
  <si>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</si>
  <si>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</si>
  <si>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</si>
  <si>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</si>
  <si>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</si>
  <si>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</si>
  <si>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</si>
  <si>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</si>
  <si>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</si>
  <si>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</si>
  <si>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</si>
  <si>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</si>
  <si>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</si>
  <si>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</si>
  <si>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</si>
  <si>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</si>
  <si>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</si>
  <si>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</si>
  <si>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</si>
  <si>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</si>
  <si>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</si>
  <si>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</si>
  <si>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</si>
  <si>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</si>
  <si>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</si>
  <si>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</si>
  <si>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</si>
  <si>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</si>
  <si>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</si>
  <si>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</si>
  <si>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</si>
  <si>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</si>
  <si>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</si>
  <si>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</si>
  <si>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</si>
  <si>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</si>
  <si>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</si>
  <si>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</si>
  <si>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</si>
  <si>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</si>
  <si>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</si>
  <si>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</si>
  <si>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</si>
  <si>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</si>
  <si>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</si>
  <si>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</si>
  <si>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</si>
  <si>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</si>
  <si>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</si>
  <si>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</si>
  <si>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</si>
  <si>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</si>
  <si>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</si>
  <si>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</si>
  <si>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</si>
  <si>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</si>
  <si>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</si>
  <si>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</si>
  <si>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</si>
  <si>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</si>
  <si>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</si>
  <si>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</si>
  <si>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</si>
  <si>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</si>
  <si>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</si>
  <si>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</si>
  <si>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</si>
  <si>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</si>
  <si>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</si>
  <si>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</si>
  <si>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</si>
  <si>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</si>
  <si>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</si>
  <si>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</si>
  <si>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</si>
  <si>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</si>
  <si>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</si>
  <si>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</si>
  <si>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</si>
  <si>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</si>
  <si>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</si>
  <si>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</si>
  <si>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</si>
  <si>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</si>
  <si>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</si>
  <si>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</si>
  <si>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</si>
  <si>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</si>
  <si>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</si>
  <si>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</si>
  <si>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</si>
  <si>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</si>
  <si>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</si>
  <si>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</si>
  <si>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</si>
  <si>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</si>
  <si>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</si>
  <si>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</si>
  <si>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</si>
  <si>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</si>
  <si>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</si>
  <si>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</si>
  <si>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</si>
  <si>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</si>
  <si>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</si>
  <si>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</si>
  <si>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</si>
  <si>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</si>
  <si>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</si>
  <si>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</si>
  <si>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</si>
  <si>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</si>
  <si>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</si>
  <si>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</si>
  <si>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</si>
  <si>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</si>
  <si>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</si>
  <si>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</si>
  <si>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</si>
  <si>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</si>
  <si>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</si>
  <si>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</si>
  <si>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</si>
  <si>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</si>
  <si>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</si>
  <si>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</si>
  <si>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</si>
  <si>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</si>
  <si>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</si>
  <si>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</si>
  <si>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</si>
  <si>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</si>
  <si>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</si>
  <si>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</si>
  <si>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</si>
  <si>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</si>
  <si>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</si>
  <si>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</si>
  <si>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</si>
  <si>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</si>
  <si>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</si>
  <si>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</si>
  <si>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</si>
  <si>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</si>
  <si>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</si>
  <si>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</si>
  <si>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</si>
  <si>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</si>
  <si>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</si>
  <si>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</si>
  <si>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</si>
  <si>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</si>
  <si>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</si>
  <si>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</si>
  <si>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</si>
  <si>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</si>
  <si>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</si>
  <si>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</si>
  <si>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</si>
  <si>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</si>
  <si>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</si>
  <si>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</si>
  <si>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</si>
  <si>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</si>
  <si>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</si>
  <si>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</si>
  <si>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</si>
  <si>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</si>
  <si>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</si>
  <si>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</si>
  <si>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</si>
  <si>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</si>
  <si>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</si>
  <si>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</si>
  <si>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</si>
  <si>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</si>
  <si>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</si>
  <si>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</si>
  <si>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</si>
  <si>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</si>
  <si>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</si>
  <si>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</si>
  <si>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</si>
  <si>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</si>
  <si>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</si>
  <si>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</si>
  <si>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</si>
  <si>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</si>
  <si>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</si>
  <si>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</si>
  <si>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</si>
  <si>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</si>
  <si>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</si>
  <si>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</si>
  <si>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</si>
  <si>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</si>
  <si>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</si>
  <si>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</si>
  <si>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</si>
  <si>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</si>
  <si>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</si>
  <si>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</si>
  <si>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</si>
  <si>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</si>
  <si>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</si>
  <si>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</si>
  <si>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</si>
  <si>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</si>
  <si>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</si>
  <si>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</si>
  <si>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</si>
  <si>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</si>
  <si>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</si>
  <si>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</si>
  <si>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</si>
  <si>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</si>
  <si>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</si>
  <si>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</si>
  <si>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</si>
  <si>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</si>
  <si>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</si>
  <si>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</si>
  <si>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</si>
  <si>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</si>
  <si>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</si>
  <si>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</si>
  <si>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</si>
  <si>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</si>
  <si>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</si>
  <si>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</si>
  <si>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</si>
  <si>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</si>
  <si>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</si>
  <si>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</si>
  <si>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</si>
  <si>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</si>
  <si>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</si>
  <si>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</si>
  <si>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</si>
  <si>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</si>
  <si>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</si>
  <si>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</si>
  <si>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</si>
  <si>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</si>
  <si>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</si>
  <si>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</si>
  <si>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</si>
  <si>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</si>
  <si>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</si>
  <si>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</si>
  <si>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</si>
  <si>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</si>
  <si>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</si>
  <si>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</si>
  <si>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</si>
  <si>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</si>
  <si>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</si>
  <si>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</si>
  <si>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</si>
  <si>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</si>
  <si>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</si>
  <si>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</si>
  <si>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</si>
  <si>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</si>
  <si>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</si>
  <si>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</si>
  <si>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</si>
  <si>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</si>
  <si>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</si>
  <si>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</si>
  <si>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</si>
  <si>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</si>
  <si>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</si>
  <si>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</si>
  <si>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</si>
  <si>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</si>
  <si>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</si>
  <si>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</si>
  <si>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</si>
  <si>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</si>
  <si>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</si>
  <si>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</si>
  <si>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</si>
  <si>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</si>
  <si>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</si>
  <si>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</si>
  <si>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</si>
  <si>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</si>
  <si>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</si>
  <si>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</si>
  <si>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</si>
  <si>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</si>
  <si>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</si>
  <si>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</si>
  <si>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</si>
  <si>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</si>
  <si>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</si>
  <si>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</si>
  <si>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</si>
  <si>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</si>
  <si>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</si>
  <si>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</si>
  <si>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</si>
  <si>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</si>
  <si>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</si>
  <si>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</si>
  <si>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</si>
  <si>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</si>
  <si>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</si>
  <si>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</si>
  <si>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</si>
  <si>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</si>
  <si>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</si>
  <si>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</si>
  <si>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</si>
  <si>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</si>
  <si>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</si>
  <si>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</si>
  <si>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</si>
  <si>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</si>
  <si>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</si>
  <si>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</si>
  <si>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</si>
  <si>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</si>
  <si>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</si>
  <si>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</si>
  <si>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</si>
  <si>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</si>
  <si>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</si>
  <si>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</si>
  <si>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</si>
  <si>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</si>
  <si>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</si>
  <si>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</si>
  <si>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</si>
  <si>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</si>
  <si>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</si>
  <si>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</si>
  <si>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</si>
  <si>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</si>
  <si>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</si>
  <si>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</si>
  <si>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</si>
  <si>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</si>
  <si>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</si>
  <si>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</si>
  <si>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</si>
  <si>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</si>
  <si>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</si>
  <si>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</si>
  <si>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</si>
  <si>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</si>
  <si>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</si>
  <si>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</si>
  <si>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</si>
  <si>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</si>
  <si>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</si>
  <si>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</si>
  <si>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</si>
  <si>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</si>
  <si>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</si>
  <si>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</si>
  <si>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</si>
  <si>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</si>
  <si>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</si>
  <si>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</si>
  <si>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</si>
  <si>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</si>
  <si>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</si>
  <si>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</si>
  <si>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</si>
  <si>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</si>
  <si>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</si>
  <si>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</si>
  <si>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</si>
  <si>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</si>
  <si>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</si>
  <si>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</si>
  <si>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</si>
  <si>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</si>
  <si>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</si>
  <si>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</si>
  <si>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</si>
  <si>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</si>
  <si>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</si>
  <si>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</si>
  <si>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</si>
  <si>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</si>
  <si>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</si>
  <si>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</si>
  <si>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</si>
  <si>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</si>
  <si>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</si>
  <si>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</si>
  <si>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</si>
  <si>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</si>
  <si>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</si>
  <si>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</si>
  <si>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</si>
  <si>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</si>
  <si>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</si>
  <si>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</si>
  <si>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</si>
  <si>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</si>
  <si>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</si>
  <si>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</si>
  <si>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</si>
  <si>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</si>
  <si>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</si>
  <si>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</si>
  <si>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</si>
  <si>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</si>
  <si>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</si>
  <si>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</si>
  <si>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</si>
  <si>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</si>
  <si>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</si>
  <si>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</si>
  <si>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</si>
  <si>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</si>
  <si>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</si>
  <si>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</si>
  <si>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</si>
  <si>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</si>
  <si>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</si>
  <si>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</si>
  <si>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</si>
  <si>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</si>
  <si>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</si>
  <si>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</si>
  <si>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</si>
  <si>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</si>
  <si>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</si>
  <si>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</si>
  <si>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</si>
  <si>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</si>
  <si>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</si>
  <si>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</si>
  <si>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</si>
  <si>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</si>
  <si>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</si>
  <si>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</si>
  <si>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</si>
  <si>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</si>
  <si>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</si>
  <si>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</si>
  <si>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</si>
  <si>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</si>
  <si>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</si>
  <si>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</si>
  <si>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</si>
  <si>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</si>
  <si>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</si>
  <si>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</si>
  <si>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</si>
  <si>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</si>
  <si>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</si>
  <si>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</si>
  <si>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</si>
  <si>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</si>
  <si>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</si>
  <si>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</si>
  <si>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</si>
  <si>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</si>
  <si>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</si>
  <si>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</si>
  <si>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</si>
  <si>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</si>
  <si>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</si>
  <si>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</si>
  <si>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</si>
  <si>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</si>
  <si>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</si>
  <si>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</si>
  <si>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</si>
  <si>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</si>
  <si>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</si>
  <si>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</si>
  <si>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</si>
  <si>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</si>
  <si>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</si>
  <si>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</si>
  <si>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</si>
  <si>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</si>
  <si>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</si>
  <si>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</si>
  <si>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</si>
  <si>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</si>
  <si>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</si>
  <si>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</si>
  <si>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</si>
  <si>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</si>
  <si>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</si>
  <si>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</si>
  <si>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</si>
  <si>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</si>
  <si>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</si>
  <si>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</si>
  <si>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</si>
  <si>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</si>
  <si>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</si>
  <si>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</si>
  <si>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</si>
  <si>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</si>
  <si>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</si>
  <si>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</si>
  <si>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</si>
  <si>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</si>
  <si>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</si>
  <si>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</si>
  <si>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</si>
  <si>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</si>
  <si>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</si>
  <si>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</si>
  <si>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</si>
  <si>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</si>
  <si>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</si>
  <si>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</si>
  <si>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</si>
  <si>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</si>
  <si>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</si>
  <si>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</si>
  <si>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</si>
  <si>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</si>
  <si>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</si>
  <si>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</si>
  <si>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</si>
  <si>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</si>
  <si>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</si>
  <si>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</si>
  <si>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</si>
  <si>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</si>
  <si>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</si>
  <si>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</si>
  <si>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</si>
  <si>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</si>
  <si>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</si>
  <si>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</si>
  <si>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</si>
  <si>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</si>
  <si>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</si>
  <si>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</si>
  <si>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</si>
  <si>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</si>
  <si>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</si>
  <si>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</si>
  <si>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</si>
  <si>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</si>
  <si>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</si>
  <si>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</si>
  <si>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</si>
  <si>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</si>
  <si>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</si>
  <si>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</si>
  <si>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</si>
  <si>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</si>
  <si>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</si>
  <si>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</si>
  <si>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</si>
  <si>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</si>
  <si>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</si>
  <si>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</si>
  <si>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</si>
  <si>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</si>
  <si>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</si>
  <si>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</si>
  <si>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</si>
  <si>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</si>
  <si>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</si>
  <si>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</si>
  <si>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</si>
  <si>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</si>
  <si>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</si>
  <si>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</si>
  <si>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</si>
  <si>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</si>
  <si>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</si>
  <si>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</si>
  <si>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</si>
  <si>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</si>
  <si>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</si>
  <si>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</si>
  <si>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</si>
  <si>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</si>
  <si>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</si>
  <si>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</si>
  <si>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</si>
  <si>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</si>
  <si>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</si>
  <si>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</si>
  <si>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</si>
  <si>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</si>
  <si>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</si>
  <si>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</si>
  <si>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</si>
  <si>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</si>
  <si>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</si>
  <si>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</si>
  <si>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</si>
  <si>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</si>
  <si>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</si>
  <si>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</si>
  <si>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</si>
  <si>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</si>
  <si>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</si>
  <si>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</si>
  <si>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</si>
  <si>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</si>
  <si>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</si>
  <si>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</si>
  <si>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</si>
  <si>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</si>
  <si>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</si>
  <si>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</si>
  <si>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</si>
  <si>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</si>
  <si>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</si>
  <si>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</si>
  <si>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</si>
  <si>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</si>
  <si>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</si>
  <si>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</si>
  <si>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</si>
  <si>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</si>
  <si>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</si>
  <si>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</si>
  <si>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</si>
  <si>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</si>
  <si>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</si>
  <si>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</si>
  <si>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</si>
  <si>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</si>
  <si>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</si>
  <si>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</si>
  <si>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</si>
  <si>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</si>
  <si>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</si>
  <si>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</si>
  <si>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</si>
  <si>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</si>
  <si>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</si>
  <si>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</si>
  <si>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</si>
  <si>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</si>
  <si>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</si>
  <si>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</si>
  <si>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</si>
  <si>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</si>
  <si>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</si>
  <si>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</si>
  <si>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</si>
  <si>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</si>
  <si>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</si>
  <si>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</si>
  <si>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</si>
  <si>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</si>
  <si>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</si>
  <si>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</si>
  <si>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</si>
  <si>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</si>
  <si>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</si>
  <si>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</si>
  <si>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</si>
  <si>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</si>
  <si>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</si>
  <si>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</si>
  <si>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</si>
  <si>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</si>
  <si>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</si>
  <si>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</si>
  <si>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</si>
  <si>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</si>
  <si>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</si>
  <si>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</si>
  <si>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</si>
  <si>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</si>
  <si>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</si>
  <si>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</si>
  <si>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</si>
  <si>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</si>
  <si>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</si>
  <si>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</si>
  <si>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</si>
  <si>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</si>
  <si>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</si>
  <si>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</si>
  <si>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</si>
  <si>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</si>
  <si>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</si>
  <si>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</si>
  <si>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</si>
  <si>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</si>
  <si>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</si>
  <si>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</si>
  <si>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</si>
  <si>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</si>
  <si>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</si>
  <si>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</si>
  <si>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</si>
  <si>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</si>
  <si>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</si>
  <si>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</si>
  <si>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</si>
  <si>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</si>
  <si>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</si>
  <si>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</si>
  <si>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</si>
  <si>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</si>
  <si>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</si>
  <si>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</si>
  <si>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</si>
  <si>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</si>
  <si>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</si>
  <si>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</si>
  <si>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</si>
  <si>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</si>
  <si>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</si>
  <si>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</si>
  <si>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</si>
  <si>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</si>
  <si>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</si>
  <si>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</si>
  <si>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</si>
  <si>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</si>
  <si>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</si>
  <si>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</si>
  <si>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</si>
  <si>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</si>
  <si>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</si>
  <si>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</si>
  <si>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</si>
  <si>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</si>
  <si>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</si>
  <si>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</si>
  <si>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</si>
  <si>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</si>
  <si>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</si>
  <si>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</si>
  <si>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</si>
  <si>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</si>
  <si>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</si>
  <si>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</si>
  <si>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</si>
  <si>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</si>
  <si>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</si>
  <si>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</si>
  <si>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</si>
  <si>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</si>
  <si>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</si>
  <si>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</si>
  <si>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</si>
  <si>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</si>
  <si>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</si>
  <si>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</si>
  <si>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</si>
  <si>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</si>
  <si>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</si>
  <si>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</si>
  <si>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</si>
  <si>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</si>
  <si>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</si>
  <si>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</si>
  <si>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</si>
  <si>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</si>
  <si>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</si>
  <si>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</si>
  <si>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</si>
  <si>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</si>
  <si>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</si>
  <si>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</si>
  <si>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</si>
  <si>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</si>
  <si>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</si>
  <si>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</si>
  <si>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</si>
  <si>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</si>
  <si>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</si>
  <si>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</si>
  <si>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</si>
  <si>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</si>
  <si>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</si>
  <si>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</si>
  <si>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</si>
  <si>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</si>
  <si>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</si>
  <si>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</si>
  <si>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</si>
  <si>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</si>
  <si>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</si>
  <si>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</si>
  <si>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</si>
  <si>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</si>
  <si>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</si>
  <si>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</si>
  <si>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</si>
  <si>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</si>
  <si>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</si>
  <si>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</si>
  <si>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</si>
  <si>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</si>
  <si>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</si>
  <si>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</si>
  <si>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</si>
  <si>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</si>
  <si>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</si>
  <si>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</si>
  <si>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</si>
  <si>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</si>
  <si>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</si>
  <si>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</si>
  <si>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</si>
  <si>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</si>
  <si>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</si>
  <si>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</si>
  <si>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</si>
  <si>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</si>
  <si>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</si>
  <si>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</si>
  <si>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</si>
  <si>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</si>
  <si>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</si>
  <si>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</si>
  <si>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</si>
  <si>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</si>
  <si>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</si>
  <si>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</si>
  <si>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</si>
  <si>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</si>
  <si>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</si>
  <si>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</si>
  <si>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</si>
  <si>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</si>
  <si>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</si>
  <si>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</si>
  <si>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</si>
  <si>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</si>
  <si>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</si>
  <si>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</si>
  <si>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</si>
  <si>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</si>
  <si>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</si>
  <si>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</si>
  <si>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</si>
  <si>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</si>
  <si>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</si>
  <si>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</si>
  <si>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</si>
  <si>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</si>
  <si>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</si>
  <si>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</si>
  <si>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</si>
  <si>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</si>
  <si>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</si>
  <si>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</si>
  <si>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</si>
  <si>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</si>
  <si>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</si>
  <si>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</si>
  <si>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</si>
  <si>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</si>
  <si>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</si>
  <si>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</si>
  <si>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</si>
  <si>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</si>
  <si>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</si>
  <si>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</si>
  <si>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</si>
  <si>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</si>
  <si>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</si>
  <si>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</si>
  <si>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</si>
  <si>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</si>
  <si>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</si>
  <si>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</si>
  <si>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</si>
  <si>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</si>
  <si>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</si>
  <si>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</si>
  <si>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</si>
  <si>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</si>
  <si>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</si>
  <si>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</si>
  <si>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</si>
  <si>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</si>
  <si>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</si>
  <si>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</si>
  <si>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</si>
  <si>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</si>
  <si>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</si>
  <si>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</si>
  <si>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</si>
  <si>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</si>
  <si>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</si>
  <si>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</si>
  <si>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</si>
  <si>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</si>
  <si>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</si>
  <si>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</si>
  <si>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</si>
  <si>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</si>
  <si>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</si>
  <si>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</si>
  <si>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</si>
  <si>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</si>
  <si>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</si>
  <si>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</si>
  <si>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</si>
  <si>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</si>
  <si>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</si>
  <si>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</si>
  <si>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</si>
  <si>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</si>
  <si>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</si>
  <si>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</si>
  <si>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</si>
  <si>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</si>
  <si>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</si>
  <si>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</si>
  <si>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</si>
  <si>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</si>
  <si>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</si>
  <si>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</si>
  <si>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</si>
  <si>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</si>
  <si>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</si>
  <si>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</si>
  <si>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</si>
  <si>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</si>
  <si>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</si>
  <si>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</si>
  <si>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</si>
  <si>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</si>
  <si>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</si>
  <si>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</si>
  <si>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</si>
  <si>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</si>
  <si>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</si>
  <si>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</si>
  <si>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</si>
  <si>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</si>
  <si>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</si>
  <si>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</si>
  <si>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</si>
  <si>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</si>
  <si>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</si>
  <si>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</si>
  <si>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</si>
  <si>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</si>
  <si>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</si>
  <si>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</si>
  <si>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</si>
  <si>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</si>
  <si>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</si>
  <si>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</si>
  <si>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</si>
  <si>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</si>
  <si>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</si>
  <si>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</si>
  <si>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</si>
  <si>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</si>
  <si>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</si>
  <si>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</si>
  <si>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</si>
  <si>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</si>
  <si>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</si>
  <si>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</si>
  <si>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</si>
  <si>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</si>
  <si>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</si>
  <si>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</si>
  <si>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</si>
  <si>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</si>
  <si>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</si>
  <si>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</si>
  <si>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</si>
  <si>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</si>
  <si>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</si>
  <si>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</si>
  <si>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</si>
  <si>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</si>
  <si>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</si>
  <si>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</si>
  <si>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</si>
  <si>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</si>
  <si>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</si>
  <si>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</si>
  <si>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</si>
  <si>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</si>
  <si>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</si>
  <si>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</si>
  <si>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</si>
  <si>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</si>
  <si>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</si>
  <si>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</si>
  <si>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</si>
  <si>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</si>
  <si>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</si>
  <si>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</si>
  <si>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</si>
  <si>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</si>
  <si>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</si>
  <si>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</si>
  <si>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</si>
  <si>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</si>
  <si>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</si>
  <si>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</si>
  <si>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</si>
  <si>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</si>
  <si>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</si>
  <si>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</si>
  <si>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</si>
  <si>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</si>
  <si>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</si>
  <si>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</si>
  <si>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</si>
  <si>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</si>
  <si>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</si>
  <si>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</si>
  <si>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</si>
  <si>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</si>
  <si>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</si>
  <si>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</si>
  <si>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</si>
  <si>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</si>
  <si>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</si>
  <si>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</si>
  <si>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</si>
  <si>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</si>
  <si>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</si>
  <si>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</si>
  <si>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</si>
  <si>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</si>
  <si>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</si>
  <si>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</si>
  <si>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</si>
  <si>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</si>
  <si>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</si>
  <si>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</si>
  <si>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</si>
  <si>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</si>
  <si>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</si>
  <si>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</si>
  <si>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</si>
  <si>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</si>
  <si>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</si>
  <si>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</si>
  <si>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</si>
  <si>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</si>
  <si>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</si>
  <si>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</si>
  <si>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</si>
  <si>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</si>
  <si>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</si>
  <si>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</si>
  <si>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</si>
  <si>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</si>
  <si>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</si>
  <si>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</si>
  <si>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</si>
  <si>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</si>
  <si>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</si>
  <si>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</si>
  <si>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</si>
  <si>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</si>
  <si>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</si>
  <si>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</si>
  <si>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</si>
  <si>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</si>
  <si>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</si>
  <si>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</si>
  <si>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</si>
  <si>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</si>
  <si>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</si>
  <si>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</si>
  <si>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</si>
  <si>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</si>
  <si>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</si>
  <si>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</si>
  <si>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</si>
  <si>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</si>
  <si>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</si>
  <si>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</si>
  <si>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</si>
  <si>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</si>
  <si>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</si>
  <si>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</si>
  <si>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</si>
  <si>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</si>
  <si>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</si>
  <si>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</si>
  <si>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</si>
  <si>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</si>
  <si>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</si>
  <si>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</si>
  <si>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</si>
  <si>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</si>
  <si>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</si>
  <si>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</si>
  <si>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</si>
  <si>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</si>
  <si>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</si>
  <si>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</si>
  <si>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</si>
  <si>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</si>
  <si>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</si>
  <si>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</si>
  <si>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</si>
  <si>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</si>
  <si>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</si>
  <si>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</si>
  <si>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</si>
  <si>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</si>
  <si>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</si>
  <si>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</si>
  <si>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</si>
  <si>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</si>
  <si>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</si>
  <si>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</si>
  <si>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</si>
  <si>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</si>
  <si>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</si>
  <si>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</si>
  <si>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</si>
  <si>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</si>
  <si>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</si>
  <si>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</si>
  <si>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</si>
  <si>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</si>
  <si>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</si>
  <si>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</si>
  <si>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</si>
  <si>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</si>
  <si>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</si>
  <si>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</si>
  <si>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</si>
  <si>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</si>
  <si>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</si>
  <si>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</si>
  <si>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</si>
  <si>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</si>
  <si>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</si>
  <si>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</si>
  <si>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</si>
  <si>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</si>
  <si>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</si>
  <si>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</si>
  <si>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</si>
  <si>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</si>
  <si>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</si>
  <si>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</si>
  <si>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</si>
  <si>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</si>
  <si>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</si>
  <si>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</si>
  <si>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</si>
  <si>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</si>
  <si>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</si>
  <si>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</si>
  <si>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</si>
  <si>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</si>
  <si>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</si>
  <si>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</si>
  <si>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</si>
  <si>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</si>
  <si>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</si>
  <si>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</si>
  <si>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</si>
  <si>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</si>
  <si>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</si>
  <si>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</si>
  <si>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</si>
  <si>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</si>
  <si>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</si>
  <si>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</si>
  <si>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</si>
  <si>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</si>
  <si>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</si>
  <si>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</si>
  <si>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</si>
  <si>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</si>
  <si>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</si>
  <si>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</si>
  <si>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</si>
  <si>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</si>
  <si>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</si>
  <si>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</si>
  <si>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</si>
  <si>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</si>
  <si>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</si>
  <si>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</si>
  <si>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</si>
  <si>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</si>
  <si>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</si>
  <si>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</si>
  <si>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</si>
  <si>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</si>
  <si>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</si>
  <si>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</si>
  <si>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</si>
  <si>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</si>
  <si>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</si>
  <si>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</si>
  <si>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</si>
  <si>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</si>
  <si>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</si>
  <si>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</si>
  <si>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</si>
  <si>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</si>
  <si>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</si>
  <si>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</si>
  <si>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</si>
  <si>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</si>
  <si>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</si>
  <si>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</si>
  <si>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</si>
  <si>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</si>
  <si>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</si>
  <si>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</si>
  <si>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</si>
  <si>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</si>
  <si>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</si>
  <si>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</si>
  <si>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</si>
  <si>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</si>
  <si>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</si>
  <si>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</si>
  <si>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</si>
  <si>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</si>
  <si>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</si>
  <si>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</si>
  <si>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</si>
  <si>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</si>
  <si>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</si>
  <si>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</si>
  <si>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</si>
  <si>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</si>
  <si>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</si>
  <si>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</si>
  <si>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</si>
  <si>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</si>
  <si>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</si>
  <si>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</si>
  <si>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</si>
  <si>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</si>
  <si>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</si>
  <si>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</si>
  <si>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</si>
  <si>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</si>
  <si>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</si>
  <si>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</si>
  <si>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</si>
  <si>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</si>
  <si>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</si>
  <si>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</si>
  <si>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</si>
  <si>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</si>
  <si>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</si>
  <si>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</si>
  <si>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</si>
  <si>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</si>
  <si>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</si>
  <si>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</si>
  <si>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</si>
  <si>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</si>
  <si>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</si>
  <si>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</si>
  <si>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</si>
  <si>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</si>
  <si>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</si>
  <si>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</si>
  <si>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</si>
  <si>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</si>
  <si>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</si>
  <si>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</si>
  <si>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</si>
  <si>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</si>
  <si>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</si>
  <si>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</si>
  <si>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</si>
  <si>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</si>
  <si>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</si>
  <si>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</si>
  <si>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</si>
  <si>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</si>
  <si>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</si>
  <si>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</si>
  <si>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</si>
  <si>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</si>
  <si>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</si>
  <si>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</si>
  <si>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</si>
  <si>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</si>
  <si>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</si>
  <si>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</si>
  <si>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</si>
  <si>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</si>
  <si>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</si>
  <si>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</si>
  <si>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</si>
  <si>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</si>
  <si>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</si>
  <si>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</si>
  <si>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</si>
  <si>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</si>
  <si>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</si>
  <si>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</si>
  <si>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</si>
  <si>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</si>
  <si>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</si>
  <si>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</si>
  <si>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</si>
  <si>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</si>
  <si>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</si>
  <si>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</si>
  <si>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</si>
  <si>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</si>
  <si>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</si>
  <si>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</si>
  <si>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</si>
  <si>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</si>
  <si>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</si>
  <si>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</si>
  <si>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</si>
  <si>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</si>
  <si>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</si>
  <si>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</si>
  <si>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</si>
  <si>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</si>
  <si>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</si>
  <si>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</si>
  <si>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</si>
  <si>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</si>
  <si>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</si>
  <si>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</si>
  <si>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</si>
  <si>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</si>
  <si>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</si>
  <si>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</si>
  <si>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</si>
  <si>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</si>
  <si>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</si>
  <si>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</si>
  <si>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</si>
  <si>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</si>
  <si>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</si>
  <si>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</si>
  <si>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</si>
  <si>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</si>
  <si>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</si>
  <si>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</si>
  <si>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</si>
  <si>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</si>
  <si>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</si>
  <si>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</si>
  <si>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</si>
  <si>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</si>
  <si>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</si>
  <si>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</si>
  <si>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</si>
  <si>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</si>
  <si>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</si>
  <si>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</si>
  <si>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</si>
  <si>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</si>
  <si>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</si>
  <si>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</si>
  <si>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</si>
  <si>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</si>
  <si>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</si>
  <si>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</si>
  <si>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</si>
  <si>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</si>
  <si>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</si>
  <si>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</si>
  <si>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</si>
  <si>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</si>
  <si>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</si>
  <si>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</si>
  <si>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</si>
  <si>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</si>
  <si>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</si>
  <si>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</si>
  <si>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</si>
  <si>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</si>
  <si>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</si>
  <si>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</si>
  <si>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</si>
  <si>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</si>
  <si>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</si>
  <si>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</si>
  <si>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</si>
  <si>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</si>
  <si>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</si>
  <si>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</si>
  <si>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</si>
  <si>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</si>
  <si>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</si>
  <si>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</si>
  <si>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</si>
  <si>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</si>
  <si>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</si>
  <si>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</si>
  <si>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</si>
  <si>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</si>
  <si>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</si>
  <si>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</si>
  <si>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</si>
  <si>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</si>
  <si>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</si>
  <si>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</si>
  <si>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</si>
  <si>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</si>
  <si>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</si>
  <si>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</si>
  <si>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</si>
  <si>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</si>
  <si>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</si>
  <si>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</si>
  <si>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</si>
  <si>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</si>
  <si>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</si>
  <si>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</si>
  <si>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</si>
  <si>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</si>
  <si>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</si>
  <si>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</si>
  <si>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</si>
  <si>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</si>
  <si>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</si>
  <si>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</si>
  <si>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</si>
  <si>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</si>
  <si>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</si>
  <si>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</si>
  <si>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</si>
  <si>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</si>
  <si>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</si>
  <si>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</si>
  <si>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</si>
  <si>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</si>
  <si>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</si>
  <si>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</si>
  <si>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</si>
  <si>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</si>
  <si>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</si>
  <si>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</si>
  <si>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</si>
  <si>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</si>
  <si>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</si>
  <si>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</si>
  <si>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</si>
  <si>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</si>
  <si>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</si>
  <si>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</si>
  <si>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</si>
  <si>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</si>
  <si>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</si>
  <si>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</si>
  <si>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</si>
  <si>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</si>
  <si>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</si>
  <si>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</si>
  <si>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</si>
  <si>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</si>
  <si>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</si>
  <si>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</si>
  <si>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</si>
  <si>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</si>
  <si>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</si>
  <si>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</si>
  <si>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</si>
  <si>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</si>
  <si>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</si>
  <si>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</si>
  <si>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</si>
  <si>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</si>
  <si>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</si>
  <si>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</si>
  <si>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</si>
  <si>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</si>
  <si>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</si>
  <si>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</si>
  <si>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</si>
  <si>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</si>
  <si>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</si>
  <si>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</si>
  <si>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</si>
  <si>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</si>
  <si>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</si>
  <si>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</si>
  <si>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</si>
  <si>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</si>
  <si>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</si>
  <si>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</si>
  <si>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</si>
  <si>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</si>
  <si>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</si>
  <si>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</si>
  <si>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</si>
  <si>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</si>
  <si>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</si>
  <si>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</si>
  <si>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</si>
  <si>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</si>
  <si>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</si>
  <si>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</si>
  <si>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</si>
  <si>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</si>
  <si>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</si>
  <si>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</si>
  <si>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</si>
  <si>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</si>
  <si>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</si>
  <si>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</si>
  <si>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</si>
  <si>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</si>
  <si>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</si>
  <si>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</si>
  <si>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</si>
  <si>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</si>
  <si>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</si>
  <si>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</si>
  <si>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</si>
  <si>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</si>
  <si>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</si>
  <si>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</si>
  <si>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</si>
  <si>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</si>
  <si>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</si>
  <si>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</si>
  <si>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</si>
  <si>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</si>
  <si>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</si>
  <si>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</si>
  <si>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</si>
  <si>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</si>
  <si>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</si>
  <si>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</si>
  <si>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</si>
  <si>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</si>
  <si>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</si>
  <si>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</si>
  <si>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</si>
  <si>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</si>
  <si>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</si>
  <si>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</si>
  <si>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</si>
  <si>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</si>
  <si>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</si>
  <si>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</si>
  <si>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</si>
  <si>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</si>
  <si>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</si>
  <si>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</si>
  <si>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</si>
  <si>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</si>
  <si>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</si>
  <si>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</si>
  <si>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</si>
  <si>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</si>
  <si>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</si>
  <si>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</si>
  <si>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</si>
  <si>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</si>
  <si>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</si>
  <si>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</si>
  <si>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</si>
  <si>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</si>
  <si>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</si>
  <si>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</si>
  <si>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</si>
  <si>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</si>
  <si>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</si>
  <si>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</si>
  <si>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</si>
  <si>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</si>
  <si>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</si>
  <si>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</si>
  <si>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</si>
  <si>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</si>
  <si>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</si>
  <si>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</si>
  <si>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</si>
  <si>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</si>
  <si>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</si>
  <si>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</si>
  <si>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</si>
  <si>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</si>
  <si>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</si>
  <si>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</si>
  <si>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</si>
  <si>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</si>
  <si>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</si>
  <si>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</si>
  <si>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</si>
  <si>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</si>
  <si>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</si>
  <si>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</si>
  <si>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</si>
  <si>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</si>
  <si>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</si>
  <si>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</si>
  <si>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</si>
  <si>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</si>
  <si>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</si>
  <si>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</si>
  <si>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</si>
  <si>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</si>
  <si>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</si>
  <si>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</si>
  <si>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</si>
  <si>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</si>
  <si>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</si>
  <si>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</si>
  <si>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</si>
  <si>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</si>
  <si>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</si>
  <si>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</si>
  <si>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</si>
  <si>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</si>
  <si>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</si>
  <si>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</si>
  <si>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</si>
  <si>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</si>
  <si>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</si>
  <si>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</si>
  <si>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</si>
  <si>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</si>
  <si>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</si>
  <si>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</si>
  <si>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</si>
  <si>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</si>
  <si>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</si>
  <si>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</si>
  <si>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</si>
  <si>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</si>
  <si>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</si>
  <si>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</si>
  <si>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</si>
  <si>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</si>
  <si>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</si>
  <si>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</si>
  <si>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</si>
  <si>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</si>
  <si>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</si>
  <si>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</si>
  <si>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</si>
  <si>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</si>
  <si>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</si>
  <si>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</si>
  <si>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</si>
  <si>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</si>
  <si>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</si>
  <si>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</si>
  <si>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</si>
  <si>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</si>
  <si>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</si>
  <si>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</si>
  <si>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</si>
  <si>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</si>
  <si>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</si>
  <si>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</si>
  <si>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</si>
  <si>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</si>
  <si>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</si>
  <si>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</si>
  <si>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</si>
  <si>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</si>
  <si>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</si>
  <si>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</si>
  <si>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</si>
  <si>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</si>
  <si>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</si>
  <si>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</si>
  <si>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</si>
  <si>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</si>
  <si>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</si>
  <si>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</si>
  <si>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</si>
  <si>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</si>
  <si>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</si>
  <si>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</si>
  <si>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</si>
  <si>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</si>
  <si>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</si>
  <si>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</si>
  <si>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</si>
  <si>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</si>
  <si>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</si>
  <si>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</si>
  <si>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</si>
  <si>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</si>
  <si>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</si>
  <si>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</si>
  <si>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</si>
  <si>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</si>
  <si>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</si>
  <si>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</si>
  <si>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</si>
  <si>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</si>
  <si>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</si>
  <si>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</si>
  <si>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</si>
  <si>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</si>
  <si>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</si>
  <si>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</si>
  <si>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</si>
  <si>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</si>
  <si>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</si>
  <si>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</si>
  <si>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</si>
  <si>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</si>
  <si>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</si>
  <si>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</si>
  <si>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</si>
  <si>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</si>
  <si>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</si>
  <si>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</si>
  <si>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</si>
  <si>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</si>
  <si>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</si>
  <si>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</si>
  <si>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</si>
  <si>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</si>
  <si>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</si>
  <si>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</si>
  <si>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</si>
  <si>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</si>
  <si>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</si>
  <si>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</si>
  <si>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</si>
  <si>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</si>
  <si>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</si>
  <si>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</si>
  <si>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</si>
  <si>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</si>
  <si>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</si>
  <si>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</si>
  <si>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</si>
  <si>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</si>
  <si>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</si>
  <si>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</si>
  <si>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</si>
  <si>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</si>
  <si>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</si>
  <si>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</si>
  <si>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</si>
  <si>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</si>
  <si>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</si>
  <si>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</si>
  <si>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</si>
  <si>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</si>
  <si>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</si>
  <si>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</si>
  <si>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</si>
  <si>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</si>
  <si>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</si>
  <si>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</si>
  <si>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</si>
  <si>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</si>
  <si>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</si>
  <si>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</si>
  <si>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</si>
  <si>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</si>
  <si>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</si>
  <si>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</si>
  <si>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</si>
  <si>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</si>
  <si>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</si>
  <si>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</si>
  <si>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</si>
  <si>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</si>
  <si>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</si>
  <si>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</si>
  <si>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</si>
  <si>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</si>
  <si>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</si>
  <si>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</si>
  <si>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</si>
  <si>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</si>
  <si>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</si>
  <si>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</si>
  <si>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</si>
  <si>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</si>
  <si>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</si>
  <si>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</si>
  <si>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</si>
  <si>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</si>
  <si>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</si>
  <si>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</si>
  <si>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</si>
  <si>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</si>
  <si>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</si>
  <si>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</si>
  <si>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</si>
  <si>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</si>
  <si>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</si>
  <si>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</si>
  <si>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</si>
  <si>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</si>
  <si>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</si>
  <si>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</si>
  <si>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</si>
  <si>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</si>
  <si>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</si>
  <si>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</si>
  <si>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</si>
  <si>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</si>
  <si>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</si>
  <si>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</si>
  <si>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</si>
  <si>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</si>
  <si>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</si>
  <si>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</si>
  <si>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</si>
  <si>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</si>
  <si>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</si>
  <si>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</si>
  <si>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</si>
  <si>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</si>
  <si>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</si>
  <si>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</si>
  <si>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</si>
  <si>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</si>
  <si>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</si>
  <si>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</si>
  <si>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</si>
  <si>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</si>
  <si>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</si>
  <si>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</si>
  <si>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</si>
  <si>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</si>
  <si>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</si>
  <si>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</si>
  <si>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</si>
  <si>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</si>
  <si>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</si>
  <si>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</si>
  <si>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</si>
  <si>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</si>
  <si>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</si>
  <si>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</si>
  <si>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</si>
  <si>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</si>
  <si>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</si>
  <si>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</si>
  <si>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</si>
  <si>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</si>
  <si>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</si>
  <si>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</si>
  <si>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</si>
  <si>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</si>
  <si>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</si>
  <si>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</si>
  <si>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</si>
  <si>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</si>
  <si>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</si>
  <si>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</si>
  <si>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</si>
  <si>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</si>
  <si>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</si>
  <si>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</si>
  <si>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</si>
  <si>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</si>
  <si>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</si>
  <si>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</si>
  <si>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</si>
  <si>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</si>
  <si>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</si>
  <si>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</si>
  <si>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</si>
  <si>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</si>
  <si>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</si>
  <si>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</si>
  <si>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</si>
  <si>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</si>
  <si>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</si>
  <si>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</si>
  <si>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</si>
  <si>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</si>
  <si>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</si>
  <si>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</si>
  <si>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</si>
  <si>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</si>
  <si>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</si>
  <si>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</si>
  <si>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</si>
  <si>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</si>
  <si>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</si>
  <si>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</si>
  <si>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</si>
  <si>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</si>
  <si>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</si>
  <si>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</si>
  <si>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</si>
  <si>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</si>
  <si>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</si>
  <si>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</si>
  <si>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</si>
  <si>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</si>
  <si>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</si>
  <si>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</si>
  <si>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</si>
  <si>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</si>
  <si>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</si>
  <si>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</si>
  <si>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</si>
  <si>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</si>
  <si>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</si>
  <si>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</si>
  <si>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</si>
  <si>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</si>
  <si>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</si>
  <si>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</si>
  <si>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</si>
  <si>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</si>
  <si>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</si>
  <si>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</si>
  <si>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</si>
  <si>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</si>
  <si>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</si>
  <si>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</si>
  <si>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</si>
  <si>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</si>
  <si>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</si>
  <si>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</si>
  <si>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</si>
  <si>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</si>
  <si>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</si>
  <si>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</si>
  <si>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</si>
  <si>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</si>
  <si>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</si>
  <si>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</si>
  <si>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</si>
  <si>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</si>
  <si>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</si>
  <si>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</si>
  <si>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</si>
  <si>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</si>
  <si>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</si>
  <si>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</si>
  <si>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</si>
  <si>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</si>
  <si>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</si>
  <si>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</si>
  <si>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</si>
  <si>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</si>
  <si>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</si>
  <si>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</si>
  <si>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</si>
  <si>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</si>
  <si>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</si>
  <si>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</si>
  <si>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</si>
  <si>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</si>
  <si>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</si>
  <si>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</si>
  <si>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</si>
  <si>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</si>
  <si>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</si>
  <si>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</si>
  <si>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</si>
  <si>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</si>
  <si>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</si>
  <si>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</si>
  <si>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</si>
  <si>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</si>
  <si>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</si>
  <si>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</si>
  <si>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</si>
  <si>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</si>
  <si>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</si>
  <si>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</si>
  <si>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</si>
  <si>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</si>
  <si>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</si>
  <si>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</si>
  <si>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</si>
  <si>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</si>
  <si>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</si>
  <si>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</si>
  <si>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</si>
  <si>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</si>
  <si>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</si>
  <si>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</si>
  <si>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</si>
  <si>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</si>
  <si>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</si>
  <si>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</si>
  <si>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</si>
  <si>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</si>
  <si>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</si>
  <si>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</si>
  <si>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</si>
  <si>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</si>
  <si>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</si>
  <si>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</si>
  <si>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</si>
  <si>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</si>
  <si>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</si>
  <si>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</si>
  <si>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</si>
  <si>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</si>
  <si>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</si>
  <si>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</si>
  <si>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</si>
  <si>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</si>
  <si>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</si>
  <si>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</si>
  <si>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</si>
  <si>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</si>
  <si>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</si>
  <si>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</si>
  <si>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</si>
  <si>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</si>
  <si>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</si>
  <si>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</si>
  <si>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</si>
  <si>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</si>
  <si>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</si>
  <si>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</si>
  <si>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</si>
  <si>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</si>
  <si>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</si>
  <si>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</si>
  <si>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</si>
  <si>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</si>
  <si>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</si>
  <si>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</si>
  <si>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</si>
  <si>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</si>
  <si>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</si>
  <si>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</si>
  <si>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</si>
  <si>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</si>
  <si>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</si>
  <si>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</si>
  <si>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</si>
  <si>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</si>
  <si>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</si>
  <si>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</si>
  <si>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</si>
  <si>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</si>
  <si>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</si>
  <si>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</si>
  <si>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</si>
  <si>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</si>
  <si>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</si>
  <si>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</si>
  <si>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</si>
  <si>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</si>
  <si>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</si>
  <si>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</si>
  <si>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</si>
  <si>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</si>
  <si>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</si>
  <si>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</si>
  <si>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</si>
  <si>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</si>
  <si>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</si>
  <si>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</si>
  <si>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</si>
  <si>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</si>
  <si>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</si>
  <si>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</si>
  <si>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</si>
  <si>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</si>
  <si>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</si>
  <si>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</si>
  <si>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</si>
  <si>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</si>
  <si>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</si>
  <si>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</si>
  <si>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</si>
  <si>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</si>
  <si>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</si>
  <si>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</si>
  <si>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</si>
  <si>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</si>
  <si>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</si>
  <si>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</si>
  <si>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</si>
  <si>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</si>
  <si>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</si>
  <si>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</si>
  <si>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</si>
  <si>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</si>
  <si>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</si>
  <si>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</si>
  <si>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</si>
  <si>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</si>
  <si>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</si>
  <si>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</si>
  <si>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</si>
  <si>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</si>
  <si>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</si>
  <si>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</si>
  <si>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</si>
  <si>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</si>
  <si>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</si>
  <si>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</si>
  <si>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</si>
  <si>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</si>
  <si>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</si>
  <si>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</si>
  <si>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</si>
  <si>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</si>
  <si>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</si>
  <si>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</si>
  <si>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</si>
  <si>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</si>
  <si>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</si>
  <si>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</si>
  <si>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</si>
  <si>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</si>
  <si>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</si>
  <si>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</si>
  <si>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</si>
  <si>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</si>
  <si>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</si>
  <si>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</si>
  <si>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</si>
  <si>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</si>
  <si>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</si>
  <si>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</si>
  <si>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</si>
  <si>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</si>
  <si>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</si>
  <si>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</si>
  <si>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</si>
  <si>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</si>
  <si>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</si>
  <si>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</si>
  <si>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</si>
  <si>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</si>
  <si>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</si>
  <si>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</si>
  <si>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</si>
  <si>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</si>
  <si>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</si>
  <si>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</si>
  <si>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</si>
  <si>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</si>
  <si>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</si>
  <si>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</si>
  <si>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</si>
  <si>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</si>
  <si>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</si>
  <si>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</si>
  <si>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</si>
  <si>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</si>
  <si>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</si>
  <si>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</si>
  <si>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</si>
  <si>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</si>
  <si>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</si>
  <si>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</si>
  <si>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</si>
  <si>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</si>
  <si>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</si>
  <si>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</si>
  <si>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</si>
  <si>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</si>
  <si>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</si>
  <si>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</si>
  <si>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</si>
  <si>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</si>
  <si>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</si>
  <si>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</si>
  <si>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</si>
  <si>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</si>
  <si>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</si>
  <si>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</si>
  <si>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</si>
  <si>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</si>
  <si>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</si>
  <si>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</si>
  <si>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</si>
  <si>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</si>
  <si>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</si>
  <si>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</si>
  <si>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</si>
  <si>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</si>
  <si>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</si>
  <si>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</si>
  <si>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</si>
  <si>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</si>
  <si>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</si>
  <si>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</si>
  <si>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</si>
  <si>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</si>
  <si>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</si>
  <si>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</si>
  <si>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</si>
  <si>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</si>
  <si>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</si>
  <si>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</si>
  <si>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</si>
  <si>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</si>
  <si>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</si>
  <si>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</si>
  <si>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</si>
  <si>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</si>
  <si>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</si>
  <si>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</si>
  <si>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</si>
  <si>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</si>
  <si>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</si>
  <si>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</si>
  <si>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</si>
  <si>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</si>
  <si>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</si>
  <si>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</si>
  <si>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</si>
  <si>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</si>
  <si>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</si>
  <si>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</si>
  <si>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</si>
  <si>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</si>
  <si>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</si>
  <si>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</si>
  <si>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</si>
  <si>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</si>
  <si>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</si>
  <si>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</si>
  <si>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</si>
  <si>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</si>
  <si>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</si>
  <si>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</si>
  <si>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</si>
  <si>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</si>
  <si>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</si>
  <si>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</si>
  <si>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</si>
  <si>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</si>
  <si>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</si>
  <si>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</si>
  <si>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</si>
  <si>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</si>
  <si>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</si>
  <si>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</si>
  <si>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</si>
  <si>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</si>
  <si>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</si>
  <si>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</si>
  <si>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</si>
  <si>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</si>
  <si>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</si>
  <si>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</si>
  <si>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</si>
  <si>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</si>
  <si>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</si>
  <si>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</si>
  <si>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</si>
  <si>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</si>
  <si>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</si>
  <si>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</si>
  <si>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</si>
  <si>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</si>
  <si>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</si>
  <si>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</si>
  <si>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</si>
  <si>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</si>
  <si>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</si>
  <si>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</si>
  <si>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</si>
  <si>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</si>
  <si>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</si>
  <si>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</si>
  <si>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</si>
  <si>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</si>
  <si>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</si>
  <si>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</si>
  <si>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</si>
  <si>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</si>
  <si>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</si>
  <si>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</si>
  <si>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</si>
  <si>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</si>
  <si>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</si>
  <si>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</si>
  <si>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</si>
  <si>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</si>
  <si>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</si>
  <si>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</si>
  <si>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</si>
  <si>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</si>
  <si>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</si>
  <si>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</si>
  <si>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</si>
  <si>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</si>
  <si>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</si>
  <si>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</si>
  <si>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</si>
  <si>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</si>
  <si>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</si>
  <si>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</si>
  <si>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</si>
  <si>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</si>
  <si>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</si>
  <si>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</si>
  <si>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</si>
  <si>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</si>
  <si>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</si>
  <si>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</si>
  <si>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</si>
  <si>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</si>
  <si>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</si>
  <si>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</si>
  <si>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</si>
  <si>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</si>
  <si>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</si>
  <si>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</si>
  <si>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</si>
  <si>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</si>
  <si>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</si>
  <si>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</si>
  <si>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</si>
  <si>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</si>
  <si>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</si>
  <si>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</si>
  <si>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</si>
  <si>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</si>
  <si>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</si>
  <si>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</si>
  <si>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</si>
  <si>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</si>
  <si>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</si>
  <si>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</si>
  <si>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</si>
  <si>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</si>
  <si>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</si>
  <si>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</si>
  <si>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</si>
  <si>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</si>
  <si>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</si>
  <si>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</si>
  <si>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</si>
  <si>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</si>
  <si>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</si>
  <si>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</si>
  <si>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</si>
  <si>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</si>
  <si>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</si>
  <si>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</si>
  <si>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</si>
  <si>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</si>
  <si>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</si>
  <si>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</si>
  <si>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</si>
  <si>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</si>
  <si>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</si>
  <si>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</si>
  <si>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</si>
  <si>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</si>
  <si>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</si>
  <si>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</si>
  <si>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</si>
  <si>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</si>
  <si>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</si>
  <si>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</si>
  <si>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</si>
  <si>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</si>
  <si>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</si>
  <si>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</si>
  <si>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</si>
  <si>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</si>
  <si>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</si>
  <si>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</si>
  <si>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</si>
  <si>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</si>
  <si>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</si>
  <si>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</si>
  <si>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</si>
  <si>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</si>
  <si>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</si>
  <si>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</si>
  <si>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</si>
  <si>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</si>
  <si>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</si>
  <si>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</si>
  <si>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</si>
  <si>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</si>
  <si>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</si>
  <si>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</si>
  <si>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</si>
  <si>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</si>
  <si>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</si>
  <si>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</si>
  <si>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</si>
  <si>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</si>
  <si>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</si>
  <si>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</si>
  <si>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</si>
  <si>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</si>
  <si>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</si>
  <si>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</si>
  <si>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</si>
  <si>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</si>
  <si>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</si>
  <si>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</si>
  <si>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</si>
  <si>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</si>
  <si>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</si>
  <si>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</si>
  <si>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</si>
  <si>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</si>
  <si>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</si>
  <si>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</si>
  <si>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</si>
  <si>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</si>
  <si>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</si>
  <si>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</si>
  <si>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</si>
  <si>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</si>
  <si>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</si>
  <si>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</si>
  <si>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</si>
  <si>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</si>
  <si>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</si>
  <si>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</si>
  <si>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</si>
  <si>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</si>
  <si>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</si>
  <si>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</si>
  <si>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</si>
  <si>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</si>
  <si>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</si>
  <si>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</si>
  <si>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</si>
  <si>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</si>
  <si>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</si>
  <si>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</si>
  <si>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</si>
  <si>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</si>
  <si>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</si>
  <si>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</si>
  <si>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</si>
  <si>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</si>
  <si>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</si>
  <si>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</si>
  <si>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</si>
  <si>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</si>
  <si>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</si>
  <si>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</si>
  <si>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</si>
  <si>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</si>
  <si>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</si>
  <si>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</si>
  <si>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</si>
  <si>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</si>
  <si>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</si>
  <si>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</si>
  <si>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</si>
  <si>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</si>
  <si>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</si>
  <si>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</si>
  <si>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</si>
  <si>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</si>
  <si>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</si>
  <si>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</si>
  <si>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</si>
  <si>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</si>
  <si>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</si>
  <si>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</si>
  <si>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</si>
  <si>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</si>
  <si>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</si>
  <si>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</si>
  <si>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</si>
  <si>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</si>
  <si>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</si>
  <si>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</si>
  <si>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</si>
  <si>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</si>
  <si>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</si>
  <si>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</si>
  <si>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</si>
  <si>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</si>
  <si>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</si>
  <si>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</si>
  <si>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</si>
  <si>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</si>
  <si>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</si>
  <si>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</si>
  <si>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</si>
  <si>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</si>
  <si>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</si>
  <si>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</si>
  <si>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</si>
  <si>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</si>
  <si>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</si>
  <si>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</si>
  <si>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</si>
  <si>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</si>
  <si>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</si>
  <si>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</si>
  <si>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</si>
  <si>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</si>
  <si>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</si>
  <si>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</si>
  <si>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</si>
  <si>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</si>
  <si>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</si>
  <si>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</si>
  <si>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</si>
  <si>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</si>
  <si>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</si>
  <si>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</si>
  <si>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</si>
  <si>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</si>
  <si>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</si>
  <si>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</si>
  <si>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</si>
  <si>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</si>
  <si>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</si>
  <si>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</si>
  <si>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</si>
  <si>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</si>
  <si>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</si>
  <si>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</si>
  <si>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</si>
  <si>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</si>
  <si>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</si>
  <si>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</si>
  <si>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</si>
  <si>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</si>
  <si>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</si>
  <si>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</si>
  <si>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</si>
  <si>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</si>
  <si>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</si>
  <si>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</si>
  <si>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</si>
  <si>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</si>
  <si>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</si>
  <si>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</si>
  <si>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</si>
  <si>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</si>
  <si>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</si>
  <si>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</si>
  <si>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</si>
  <si>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</si>
  <si>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</si>
  <si>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</si>
  <si>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</si>
  <si>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</si>
  <si>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</si>
  <si>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</si>
  <si>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</si>
  <si>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</si>
  <si>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</si>
  <si>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</si>
  <si>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</si>
  <si>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</si>
  <si>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</si>
  <si>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</si>
  <si>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</si>
  <si>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</si>
  <si>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</si>
  <si>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</si>
  <si>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</si>
  <si>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</si>
  <si>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</si>
  <si>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</si>
  <si>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</si>
  <si>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</si>
  <si>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</si>
  <si>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</si>
  <si>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</si>
  <si>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</si>
  <si>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</si>
  <si>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</si>
  <si>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</si>
  <si>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</si>
  <si>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</si>
  <si>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</si>
  <si>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</si>
  <si>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</si>
  <si>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</si>
  <si>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</si>
  <si>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</si>
  <si>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</si>
  <si>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</si>
  <si>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</si>
  <si>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</si>
  <si>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</si>
  <si>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</si>
  <si>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</si>
  <si>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</si>
  <si>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</si>
  <si>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</si>
  <si>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</si>
  <si>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</si>
  <si>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</si>
  <si>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</si>
  <si>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</si>
  <si>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</si>
  <si>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</si>
  <si>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</si>
  <si>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</si>
  <si>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</si>
  <si>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</si>
  <si>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</si>
  <si>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</si>
  <si>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</si>
  <si>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</si>
  <si>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</si>
  <si>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</si>
  <si>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</si>
  <si>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</si>
  <si>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</si>
  <si>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</si>
  <si>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</si>
  <si>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</si>
  <si>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</si>
  <si>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</si>
  <si>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</si>
  <si>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</si>
  <si>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</si>
  <si>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</si>
  <si>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</si>
  <si>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</si>
  <si>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</si>
  <si>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</si>
  <si>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</si>
  <si>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</si>
  <si>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</si>
  <si>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</si>
  <si>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</si>
  <si>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</si>
  <si>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</si>
  <si>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</si>
  <si>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</si>
  <si>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</si>
  <si>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</si>
  <si>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</si>
  <si>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</si>
  <si>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</si>
  <si>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</si>
  <si>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</si>
  <si>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</si>
  <si>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</si>
  <si>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</si>
  <si>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</si>
  <si>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</si>
  <si>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</si>
  <si>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</si>
  <si>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</si>
  <si>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</si>
  <si>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</si>
  <si>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</si>
  <si>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</si>
  <si>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</si>
  <si>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</si>
  <si>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</si>
  <si>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</si>
  <si>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</si>
  <si>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</si>
  <si>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</si>
  <si>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</si>
  <si>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</si>
  <si>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</si>
  <si>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</si>
  <si>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</si>
  <si>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</si>
  <si>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</si>
  <si>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</si>
  <si>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</si>
  <si>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</si>
  <si>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</si>
  <si>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</si>
  <si>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</si>
  <si>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</si>
  <si>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</si>
  <si>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</si>
  <si>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</si>
  <si>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</si>
  <si>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</si>
  <si>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</si>
  <si>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</si>
  <si>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</si>
  <si>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</si>
  <si>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</si>
  <si>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</si>
  <si>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</si>
  <si>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</si>
  <si>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</si>
  <si>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</si>
  <si>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</si>
  <si>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</si>
  <si>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</si>
  <si>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</si>
  <si>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</si>
  <si>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</si>
  <si>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</si>
  <si>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</si>
  <si>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</si>
  <si>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</si>
  <si>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</si>
  <si>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</si>
  <si>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</si>
  <si>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</si>
  <si>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</si>
  <si>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</si>
  <si>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</si>
  <si>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</si>
  <si>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</si>
  <si>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</si>
  <si>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</si>
  <si>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</si>
  <si>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</si>
  <si>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</si>
  <si>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</si>
  <si>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</si>
  <si>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</si>
  <si>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</si>
  <si>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</si>
  <si>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</si>
  <si>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</si>
  <si>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</si>
  <si>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</si>
  <si>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</si>
  <si>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</si>
  <si>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</si>
  <si>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</si>
  <si>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</si>
  <si>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</si>
  <si>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</si>
  <si>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</si>
  <si>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</si>
  <si>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</si>
  <si>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</si>
  <si>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</si>
  <si>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</si>
  <si>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</si>
  <si>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</si>
  <si>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</si>
  <si>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</si>
  <si>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</si>
  <si>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</si>
  <si>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</si>
  <si>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</si>
  <si>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</si>
  <si>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</si>
  <si>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</si>
  <si>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</si>
  <si>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</si>
  <si>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</si>
  <si>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</si>
  <si>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</si>
  <si>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</si>
  <si>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</si>
  <si>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</si>
  <si>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</si>
  <si>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</si>
  <si>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</si>
  <si>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</si>
  <si>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</si>
  <si>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</si>
  <si>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</si>
  <si>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</si>
  <si>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</si>
  <si>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</si>
  <si>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</si>
  <si>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</si>
  <si>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</si>
  <si>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</si>
  <si>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</si>
  <si>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</si>
  <si>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</si>
  <si>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</si>
  <si>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</si>
  <si>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</si>
  <si>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</si>
  <si>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</si>
  <si>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</si>
  <si>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</si>
  <si>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</si>
  <si>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</si>
  <si>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</si>
  <si>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</si>
  <si>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</si>
  <si>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</si>
  <si>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</si>
  <si>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</si>
  <si>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</si>
  <si>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</si>
  <si>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</si>
  <si>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</si>
  <si>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</si>
  <si>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</si>
  <si>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</si>
  <si>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</si>
  <si>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</si>
  <si>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</si>
  <si>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</si>
  <si>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</si>
  <si>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</si>
  <si>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</si>
  <si>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</si>
  <si>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</si>
  <si>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</si>
  <si>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</si>
  <si>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</si>
  <si>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</si>
  <si>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</si>
  <si>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</si>
  <si>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</si>
  <si>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</si>
  <si>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</si>
  <si>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</si>
  <si>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</si>
  <si>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</si>
  <si>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</si>
  <si>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</si>
  <si>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</si>
  <si>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</si>
  <si>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</si>
  <si>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</si>
  <si>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</si>
  <si>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</si>
  <si>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</si>
  <si>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</si>
  <si>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</si>
  <si>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</si>
  <si>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</si>
  <si>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</si>
  <si>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</si>
  <si>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</si>
  <si>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</si>
  <si>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</si>
  <si>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</si>
  <si>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</si>
  <si>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</si>
  <si>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</si>
  <si>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</si>
  <si>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</si>
  <si>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</si>
  <si>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</si>
  <si>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</si>
  <si>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</si>
  <si>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</si>
  <si>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</si>
  <si>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</si>
  <si>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</si>
  <si>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</si>
  <si>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</si>
  <si>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</si>
  <si>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</si>
  <si>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</si>
  <si>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</si>
  <si>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</si>
  <si>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</si>
  <si>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</si>
  <si>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</si>
  <si>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</si>
  <si>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</si>
  <si>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</si>
  <si>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</si>
  <si>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</si>
  <si>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</si>
  <si>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</si>
  <si>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</si>
  <si>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</si>
  <si>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</si>
  <si>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</si>
  <si>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</si>
  <si>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</si>
  <si>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</si>
  <si>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</si>
  <si>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</si>
  <si>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</si>
  <si>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</si>
  <si>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</si>
  <si>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</si>
  <si>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</si>
  <si>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</si>
  <si>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</si>
  <si>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</si>
  <si>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</si>
  <si>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</si>
  <si>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</si>
  <si>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</si>
  <si>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</si>
  <si>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</si>
  <si>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</si>
  <si>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</si>
  <si>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</si>
  <si>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</si>
  <si>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</si>
  <si>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</si>
  <si>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</si>
  <si>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</si>
  <si>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</si>
  <si>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</si>
  <si>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</si>
  <si>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</si>
  <si>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</si>
  <si>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</si>
  <si>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</si>
  <si>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</si>
  <si>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</si>
  <si>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</si>
  <si>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</si>
  <si>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</si>
  <si>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</si>
  <si>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</si>
  <si>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</si>
  <si>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</si>
  <si>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</si>
  <si>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</si>
  <si>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</si>
  <si>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</si>
  <si>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</si>
  <si>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</si>
  <si>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</si>
  <si>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</si>
  <si>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</si>
  <si>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</si>
  <si>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</si>
  <si>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</si>
  <si>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</si>
  <si>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</si>
  <si>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</si>
  <si>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</si>
  <si>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</si>
  <si>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</si>
  <si>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</si>
  <si>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</si>
  <si>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</si>
  <si>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</si>
  <si>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</si>
  <si>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</si>
  <si>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</si>
  <si>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</si>
  <si>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</si>
  <si>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</si>
  <si>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</si>
  <si>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</si>
  <si>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</si>
  <si>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</si>
  <si>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</si>
  <si>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</si>
  <si>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</si>
  <si>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</si>
  <si>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</si>
  <si>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</si>
  <si>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</si>
  <si>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</si>
  <si>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</si>
  <si>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</si>
  <si>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</si>
  <si>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</si>
  <si>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</si>
  <si>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</si>
  <si>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</si>
  <si>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</si>
  <si>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</si>
  <si>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</si>
  <si>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</si>
  <si>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</si>
  <si>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</si>
  <si>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</si>
  <si>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</si>
  <si>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</si>
  <si>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</si>
  <si>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</si>
  <si>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</si>
  <si>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</si>
  <si>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</si>
  <si>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</si>
  <si>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</si>
  <si>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</si>
  <si>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</si>
  <si>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</si>
  <si>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</si>
  <si>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</si>
  <si>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</si>
  <si>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</si>
  <si>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</si>
  <si>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</si>
  <si>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</si>
  <si>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</si>
  <si>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</si>
  <si>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</si>
  <si>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</si>
  <si>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</si>
  <si>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</si>
  <si>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</si>
  <si>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</si>
  <si>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</si>
  <si>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</si>
  <si>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</si>
  <si>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</si>
  <si>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</si>
  <si>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</si>
  <si>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</si>
  <si>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</si>
  <si>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</si>
  <si>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</si>
  <si>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</si>
  <si>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</si>
  <si>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</si>
  <si>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</si>
  <si>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</si>
  <si>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</si>
  <si>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</si>
  <si>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</si>
  <si>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</si>
  <si>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</si>
  <si>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</si>
  <si>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</si>
  <si>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</si>
  <si>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</si>
  <si>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</si>
  <si>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</si>
  <si>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</si>
  <si>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</si>
  <si>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</si>
  <si>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</si>
  <si>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</si>
  <si>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</si>
  <si>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</si>
  <si>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</si>
  <si>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</si>
  <si>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</si>
  <si>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</si>
  <si>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</si>
  <si>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</si>
  <si>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</si>
  <si>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</si>
  <si>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</si>
  <si>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</si>
  <si>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</si>
  <si>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</si>
  <si>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</si>
  <si>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</si>
  <si>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</si>
  <si>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</si>
  <si>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</si>
  <si>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</si>
  <si>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</si>
  <si>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</si>
  <si>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</si>
  <si>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</si>
  <si>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</si>
  <si>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</si>
  <si>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</si>
  <si>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</si>
  <si>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</si>
  <si>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</si>
  <si>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</si>
  <si>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</si>
  <si>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</si>
  <si>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</si>
  <si>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</si>
  <si>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</si>
  <si>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</si>
  <si>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</si>
  <si>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</si>
  <si>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</si>
  <si>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</si>
  <si>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</si>
  <si>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</si>
  <si>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</si>
  <si>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</si>
  <si>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</si>
  <si>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</si>
  <si>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</si>
  <si>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</si>
  <si>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</si>
  <si>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</si>
  <si>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</si>
  <si>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</si>
  <si>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</si>
  <si>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</si>
  <si>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</si>
  <si>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</si>
  <si>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</si>
  <si>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</si>
  <si>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</si>
  <si>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</si>
  <si>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</si>
  <si>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</si>
  <si>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</si>
  <si>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</si>
  <si>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</si>
  <si>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</si>
  <si>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</si>
  <si>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</si>
  <si>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</si>
  <si>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</si>
  <si>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</si>
  <si>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</si>
  <si>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</si>
  <si>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</si>
  <si>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</si>
  <si>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</si>
  <si>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</si>
  <si>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</si>
  <si>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</si>
  <si>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</si>
  <si>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</si>
  <si>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</si>
  <si>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</si>
  <si>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</si>
  <si>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</si>
  <si>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</si>
  <si>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</si>
  <si>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</si>
  <si>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</si>
  <si>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</si>
  <si>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</si>
  <si>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</si>
  <si>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</si>
  <si>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</si>
  <si>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</si>
  <si>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</si>
  <si>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</si>
  <si>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</si>
  <si>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</si>
  <si>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</si>
  <si>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</si>
  <si>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</si>
  <si>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</si>
  <si>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</si>
  <si>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</si>
  <si>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</si>
  <si>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</si>
  <si>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</si>
  <si>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</si>
  <si>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</si>
  <si>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</si>
  <si>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</si>
  <si>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</si>
  <si>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</si>
  <si>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</si>
  <si>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</si>
  <si>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</si>
  <si>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</si>
  <si>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</si>
  <si>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</si>
  <si>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</si>
  <si>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</si>
  <si>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</si>
  <si>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</si>
  <si>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</si>
  <si>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</si>
  <si>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</si>
  <si>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</si>
  <si>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</si>
  <si>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</si>
  <si>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</si>
  <si>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</si>
  <si>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</si>
  <si>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</si>
  <si>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</si>
  <si>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</si>
  <si>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</si>
  <si>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</si>
  <si>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</si>
  <si>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</si>
  <si>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</si>
  <si>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</si>
  <si>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</si>
  <si>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</si>
  <si>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</si>
  <si>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</si>
  <si>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</si>
  <si>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</si>
  <si>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</si>
  <si>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</si>
  <si>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</si>
  <si>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</si>
  <si>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</si>
  <si>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</si>
  <si>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</si>
  <si>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</si>
  <si>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</si>
  <si>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</si>
  <si>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</si>
  <si>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</si>
  <si>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</si>
  <si>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</si>
  <si>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</si>
  <si>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</si>
  <si>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</si>
  <si>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</si>
  <si>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</si>
  <si>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</si>
  <si>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</si>
  <si>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</si>
  <si>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</si>
  <si>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</si>
  <si>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</si>
  <si>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</si>
  <si>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</si>
  <si>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</si>
  <si>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</si>
  <si>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</si>
  <si>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</si>
  <si>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</si>
  <si>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</si>
  <si>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</si>
  <si>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</si>
  <si>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</si>
  <si>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</si>
  <si>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</si>
  <si>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</si>
  <si>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</si>
  <si>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</si>
  <si>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</si>
  <si>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</si>
  <si>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</si>
  <si>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</si>
  <si>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</si>
  <si>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</si>
  <si>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</si>
  <si>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</si>
  <si>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</si>
  <si>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</si>
  <si>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</si>
  <si>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</si>
  <si>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</si>
  <si>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</si>
  <si>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</si>
  <si>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</si>
  <si>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</si>
  <si>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</si>
  <si>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</si>
  <si>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</si>
  <si>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</si>
  <si>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</si>
  <si>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</si>
  <si>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</si>
  <si>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</si>
  <si>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</si>
  <si>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</si>
  <si>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</si>
  <si>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</si>
  <si>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</si>
  <si>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</si>
  <si>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</si>
  <si>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</si>
  <si>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</si>
  <si>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</si>
  <si>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</si>
  <si>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</si>
  <si>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</si>
  <si>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</si>
  <si>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</si>
  <si>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</si>
  <si>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</si>
  <si>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</si>
  <si>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</si>
  <si>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</si>
  <si>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</si>
  <si>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</si>
  <si>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</si>
  <si>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</si>
  <si>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</si>
  <si>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</si>
  <si>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</si>
  <si>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</si>
  <si>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</si>
  <si>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</si>
  <si>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</si>
  <si>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</si>
  <si>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</si>
  <si>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</si>
  <si>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</si>
  <si>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</si>
  <si>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</si>
  <si>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</si>
  <si>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</si>
  <si>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</si>
  <si>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</si>
  <si>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</si>
  <si>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</si>
  <si>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</si>
  <si>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</si>
  <si>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</si>
  <si>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</si>
  <si>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</si>
  <si>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</si>
  <si>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</si>
  <si>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</si>
  <si>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</si>
  <si>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</si>
  <si>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</si>
  <si>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</si>
  <si>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</si>
  <si>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</si>
  <si>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</si>
  <si>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</si>
  <si>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</si>
  <si>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</si>
  <si>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</si>
  <si>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</si>
  <si>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</si>
  <si>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</si>
  <si>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</si>
  <si>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</si>
  <si>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</si>
  <si>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</si>
  <si>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</si>
  <si>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</si>
  <si>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</si>
  <si>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</si>
  <si>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</si>
  <si>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</si>
  <si>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</si>
  <si>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</si>
  <si>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</si>
  <si>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</si>
  <si>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</si>
  <si>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</si>
  <si>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</si>
  <si>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</si>
  <si>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</si>
  <si>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</si>
  <si>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</si>
  <si>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</si>
  <si>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</si>
  <si>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</si>
  <si>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</si>
  <si>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</si>
  <si>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</si>
  <si>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</si>
  <si>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</si>
  <si>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</si>
  <si>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</si>
  <si>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</si>
  <si>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</si>
  <si>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</si>
  <si>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</si>
  <si>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</si>
  <si>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</si>
  <si>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</si>
  <si>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</si>
  <si>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</si>
  <si>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</si>
  <si>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</si>
  <si>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</si>
  <si>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</si>
  <si>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</si>
  <si>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</si>
  <si>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</si>
  <si>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</si>
  <si>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</si>
  <si>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</si>
  <si>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</si>
  <si>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</si>
  <si>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</si>
  <si>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</si>
  <si>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</si>
  <si>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</si>
  <si>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</si>
  <si>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</si>
  <si>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</si>
  <si>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</si>
  <si>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</si>
  <si>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</si>
  <si>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</si>
  <si>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</si>
  <si>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</si>
  <si>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</si>
  <si>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</si>
  <si>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</si>
  <si>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</si>
  <si>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</si>
  <si>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</si>
  <si>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</si>
  <si>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</si>
  <si>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</si>
  <si>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</si>
  <si>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</si>
  <si>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</si>
  <si>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</si>
  <si>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</si>
  <si>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</si>
  <si>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</si>
  <si>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</si>
  <si>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</si>
  <si>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</si>
  <si>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</si>
  <si>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</si>
  <si>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</si>
  <si>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</si>
  <si>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</si>
  <si>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</si>
  <si>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</si>
  <si>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</si>
  <si>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</si>
  <si>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</si>
  <si>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</si>
  <si>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</si>
  <si>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</si>
  <si>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</si>
  <si>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</si>
  <si>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</si>
  <si>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</si>
  <si>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</si>
  <si>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</si>
  <si>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</si>
  <si>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</si>
  <si>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</si>
  <si>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</si>
  <si>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</si>
  <si>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</si>
  <si>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</si>
  <si>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</si>
  <si>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</si>
  <si>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</si>
  <si>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</si>
  <si>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</si>
  <si>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</si>
  <si>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</si>
  <si>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</si>
  <si>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</si>
  <si>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</si>
  <si>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</si>
  <si>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</si>
  <si>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</si>
  <si>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</si>
  <si>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</si>
  <si>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</si>
  <si>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</si>
  <si>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</si>
  <si>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</si>
  <si>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</si>
  <si>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</si>
  <si>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</si>
  <si>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</si>
  <si>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</si>
  <si>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</si>
  <si>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</si>
  <si>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</si>
  <si>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</si>
  <si>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</si>
  <si>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</si>
  <si>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</si>
  <si>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</si>
  <si>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</si>
  <si>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</si>
  <si>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</si>
  <si>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</si>
  <si>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</si>
  <si>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</si>
  <si>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</si>
  <si>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</si>
  <si>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</si>
  <si>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</si>
  <si>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</si>
  <si>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</si>
  <si>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</si>
  <si>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</si>
  <si>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</si>
  <si>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</si>
  <si>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</si>
  <si>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</si>
  <si>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</si>
  <si>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</si>
  <si>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</si>
  <si>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</si>
  <si>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</si>
  <si>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</si>
  <si>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</si>
  <si>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</si>
  <si>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</si>
  <si>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</si>
  <si>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</si>
  <si>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</si>
  <si>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</si>
  <si>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</si>
  <si>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</si>
  <si>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</si>
  <si>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</si>
  <si>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</si>
  <si>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</si>
  <si>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</si>
  <si>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</si>
  <si>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</si>
  <si>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</si>
  <si>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</si>
  <si>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</si>
  <si>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</si>
  <si>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</si>
  <si>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</si>
  <si>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</si>
  <si>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</si>
  <si>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</si>
  <si>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</si>
  <si>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</si>
  <si>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</si>
  <si>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</si>
  <si>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</si>
  <si>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</si>
  <si>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</si>
  <si>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</si>
  <si>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</si>
  <si>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</si>
  <si>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</si>
  <si>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</si>
  <si>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</si>
  <si>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</si>
  <si>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</si>
  <si>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</si>
  <si>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</si>
  <si>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</si>
  <si>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</si>
  <si>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</si>
  <si>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</si>
  <si>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</si>
  <si>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</si>
  <si>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</si>
  <si>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</si>
  <si>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</si>
  <si>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</si>
  <si>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</si>
  <si>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</si>
  <si>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</si>
  <si>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</si>
  <si>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</si>
  <si>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</si>
  <si>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</si>
  <si>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</si>
  <si>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</si>
  <si>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</si>
  <si>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</si>
  <si>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</si>
  <si>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</si>
  <si>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</si>
  <si>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</si>
  <si>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</si>
  <si>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</si>
  <si>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</si>
  <si>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</si>
  <si>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</si>
  <si>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</si>
  <si>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</si>
  <si>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</si>
  <si>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</si>
  <si>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</si>
  <si>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</si>
  <si>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</si>
  <si>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</si>
  <si>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</si>
  <si>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</si>
  <si>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</si>
  <si>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</si>
  <si>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</si>
  <si>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</si>
  <si>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</si>
  <si>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</si>
  <si>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</si>
  <si>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</si>
  <si>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</si>
  <si>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</si>
  <si>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</si>
  <si>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</si>
  <si>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</si>
  <si>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</si>
  <si>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</si>
  <si>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</si>
  <si>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</si>
  <si>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</si>
  <si>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</si>
  <si>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</si>
  <si>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</si>
  <si>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</si>
  <si>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</si>
  <si>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</si>
  <si>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</si>
  <si>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</si>
  <si>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</si>
  <si>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</si>
  <si>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</si>
  <si>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</si>
  <si>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</si>
  <si>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</si>
  <si>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</si>
  <si>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</si>
  <si>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</si>
  <si>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</si>
  <si>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</si>
  <si>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</si>
  <si>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</si>
  <si>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</si>
  <si>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</si>
  <si>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</si>
  <si>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</si>
  <si>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</si>
  <si>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</si>
  <si>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</si>
  <si>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</si>
  <si>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</si>
  <si>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</si>
  <si>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</si>
  <si>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</si>
  <si>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</si>
  <si>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</si>
  <si>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</si>
  <si>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</si>
  <si>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</si>
  <si>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</si>
  <si>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</si>
  <si>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</si>
  <si>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</si>
  <si>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</si>
  <si>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</si>
  <si>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</si>
  <si>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</si>
  <si>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</si>
  <si>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</si>
  <si>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</si>
  <si>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</si>
  <si>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</si>
  <si>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</si>
  <si>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</si>
  <si>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</si>
  <si>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</si>
  <si>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</si>
  <si>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</si>
  <si>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</si>
  <si>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</si>
  <si>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</si>
  <si>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</si>
  <si>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</si>
  <si>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</si>
  <si>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</si>
  <si>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</si>
  <si>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</si>
  <si>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</si>
  <si>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</si>
  <si>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</si>
  <si>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</si>
  <si>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</si>
  <si>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</si>
  <si>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</si>
  <si>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</si>
  <si>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</si>
  <si>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</si>
  <si>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</si>
  <si>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</si>
  <si>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</si>
  <si>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</si>
  <si>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</si>
  <si>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</si>
  <si>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</si>
  <si>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</si>
  <si>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</si>
  <si>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</si>
  <si>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</si>
  <si>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</si>
  <si>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</si>
  <si>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</si>
  <si>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</si>
  <si>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</si>
  <si>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</si>
  <si>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</si>
  <si>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</si>
  <si>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</si>
  <si>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</si>
  <si>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</si>
  <si>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</si>
  <si>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</si>
  <si>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</si>
  <si>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</si>
  <si>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</si>
  <si>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</si>
  <si>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</si>
  <si>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</si>
  <si>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</si>
  <si>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</si>
  <si>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</si>
  <si>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</si>
  <si>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</si>
  <si>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</si>
  <si>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</si>
  <si>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</si>
  <si>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</si>
  <si>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</si>
  <si>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</si>
  <si>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</si>
  <si>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</si>
  <si>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</si>
  <si>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</si>
  <si>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</si>
  <si>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</si>
  <si>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</si>
  <si>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</si>
  <si>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</si>
  <si>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</si>
  <si>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</si>
  <si>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</si>
  <si>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</si>
  <si>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</si>
  <si>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</si>
  <si>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</si>
  <si>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</si>
  <si>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</si>
  <si>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</si>
  <si>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</si>
  <si>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</si>
  <si>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</si>
  <si>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</si>
  <si>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</si>
  <si>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</si>
  <si>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</si>
  <si>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</si>
  <si>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</si>
  <si>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</si>
  <si>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</si>
  <si>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</si>
  <si>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</si>
  <si>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</si>
  <si>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</si>
  <si>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</si>
  <si>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</si>
  <si>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</si>
  <si>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</si>
  <si>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</si>
  <si>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</si>
  <si>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</si>
  <si>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</si>
  <si>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</si>
  <si>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</si>
  <si>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</si>
  <si>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</si>
  <si>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</si>
  <si>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</si>
  <si>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</si>
  <si>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</si>
  <si>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</si>
  <si>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</si>
  <si>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</si>
  <si>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</si>
  <si>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</si>
  <si>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</si>
  <si>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</si>
  <si>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</si>
  <si>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</si>
  <si>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</si>
  <si>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</si>
  <si>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</si>
  <si>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</si>
  <si>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</si>
  <si>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</si>
  <si>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</si>
  <si>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</si>
  <si>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</si>
  <si>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</si>
  <si>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</si>
  <si>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</si>
  <si>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</si>
  <si>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</si>
  <si>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</si>
  <si>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</si>
  <si>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</si>
  <si>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</si>
  <si>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</si>
  <si>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</si>
  <si>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</si>
  <si>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</si>
  <si>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</si>
  <si>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</si>
  <si>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</si>
  <si>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</si>
  <si>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</si>
  <si>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</si>
  <si>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</si>
  <si>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</si>
  <si>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</si>
  <si>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</si>
  <si>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</si>
  <si>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</si>
  <si>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</si>
  <si>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</si>
  <si>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</si>
  <si>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</si>
  <si>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</si>
  <si>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</si>
  <si>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</si>
  <si>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</si>
  <si>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</si>
  <si>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</si>
  <si>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</si>
  <si>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</si>
  <si>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</si>
  <si>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</si>
  <si>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</si>
  <si>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</si>
  <si>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</si>
  <si>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</si>
  <si>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</si>
  <si>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</si>
  <si>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</si>
  <si>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</si>
  <si>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</si>
  <si>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</si>
  <si>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</si>
  <si>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</si>
  <si>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</si>
  <si>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</si>
  <si>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</si>
  <si>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</si>
  <si>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</si>
  <si>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</si>
  <si>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</si>
  <si>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</si>
  <si>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</si>
  <si>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</si>
  <si>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</si>
  <si>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</si>
  <si>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</si>
  <si>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</si>
  <si>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</si>
  <si>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</si>
  <si>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</si>
  <si>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</si>
  <si>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</si>
  <si>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</si>
  <si>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</si>
  <si>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</si>
  <si>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</si>
  <si>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</si>
  <si>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</si>
  <si>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</si>
  <si>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</si>
  <si>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</si>
  <si>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</si>
  <si>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</si>
  <si>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</si>
  <si>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</si>
  <si>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</si>
  <si>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</si>
  <si>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</si>
  <si>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</si>
  <si>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</si>
  <si>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</si>
  <si>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</si>
  <si>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</si>
  <si>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</si>
  <si>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</si>
  <si>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</si>
  <si>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</si>
  <si>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</si>
  <si>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</si>
  <si>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</si>
  <si>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</si>
  <si>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</si>
  <si>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</si>
  <si>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</si>
  <si>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</si>
  <si>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</si>
  <si>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</si>
  <si>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</si>
  <si>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</si>
  <si>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</si>
  <si>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</si>
  <si>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</si>
  <si>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</si>
  <si>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</si>
  <si>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</si>
  <si>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</si>
  <si>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</si>
  <si>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</si>
  <si>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</si>
  <si>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</si>
  <si>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</si>
  <si>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</si>
  <si>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</si>
  <si>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</si>
  <si>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</si>
  <si>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</si>
  <si>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</si>
  <si>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</si>
  <si>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</si>
  <si>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</si>
  <si>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</si>
  <si>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</si>
  <si>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</si>
  <si>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</si>
  <si>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</si>
  <si>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</si>
  <si>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</si>
  <si>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</si>
  <si>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</si>
  <si>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</si>
  <si>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</si>
  <si>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</si>
  <si>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</si>
  <si>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</si>
  <si>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</si>
  <si>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</si>
  <si>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</si>
  <si>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</si>
  <si>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</si>
  <si>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</si>
  <si>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</si>
  <si>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</si>
  <si>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</si>
  <si>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</si>
  <si>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</si>
  <si>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</si>
  <si>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</si>
  <si>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</si>
  <si>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</si>
  <si>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</si>
  <si>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</si>
  <si>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</si>
  <si>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</si>
  <si>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</si>
  <si>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</si>
  <si>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</si>
  <si>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</si>
  <si>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</si>
  <si>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</si>
  <si>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</si>
  <si>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</si>
  <si>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</si>
  <si>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</si>
  <si>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</si>
  <si>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</si>
  <si>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</si>
  <si>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</si>
  <si>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</si>
  <si>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</si>
  <si>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</si>
  <si>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</si>
  <si>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</si>
  <si>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</si>
  <si>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</si>
  <si>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</si>
  <si>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</si>
  <si>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</si>
  <si>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</si>
  <si>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</si>
  <si>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</si>
  <si>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</si>
  <si>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</si>
  <si>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</si>
  <si>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</si>
  <si>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</si>
  <si>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</si>
  <si>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</si>
  <si>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</si>
  <si>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</si>
  <si>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</si>
  <si>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</si>
  <si>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</si>
  <si>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</si>
  <si>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</si>
  <si>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</si>
  <si>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</si>
  <si>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</si>
  <si>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</si>
  <si>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</si>
  <si>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</si>
  <si>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</si>
  <si>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</si>
  <si>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</si>
  <si>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</si>
  <si>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</si>
  <si>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</si>
  <si>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</si>
  <si>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</si>
  <si>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</si>
  <si>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</si>
  <si>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</si>
  <si>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</si>
  <si>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</si>
  <si>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</si>
  <si>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</si>
  <si>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</si>
  <si>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</si>
  <si>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</si>
  <si>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</si>
  <si>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</si>
  <si>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</si>
  <si>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</si>
  <si>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</si>
  <si>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</si>
  <si>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</si>
  <si>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</si>
  <si>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</si>
  <si>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</si>
  <si>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</si>
  <si>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</si>
  <si>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</si>
  <si>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</si>
  <si>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</si>
  <si>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</si>
  <si>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</si>
  <si>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</si>
  <si>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</si>
  <si>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</si>
  <si>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</si>
  <si>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</si>
  <si>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</si>
  <si>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</si>
  <si>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</si>
  <si>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</si>
  <si>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</si>
  <si>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</si>
  <si>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</si>
  <si>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</si>
  <si>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</si>
  <si>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</si>
  <si>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</si>
  <si>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</si>
  <si>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</si>
  <si>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</si>
  <si>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</si>
  <si>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</si>
  <si>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</si>
  <si>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</si>
  <si>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</si>
  <si>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</si>
  <si>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</si>
  <si>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</si>
  <si>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</si>
  <si>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</si>
  <si>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</si>
  <si>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</si>
  <si>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</si>
  <si>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</si>
  <si>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</si>
  <si>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</si>
  <si>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</si>
  <si>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</si>
  <si>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</si>
  <si>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</si>
  <si>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</si>
  <si>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</si>
  <si>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</si>
  <si>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</si>
  <si>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</si>
  <si>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</si>
  <si>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</si>
  <si>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</si>
  <si>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</si>
  <si>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</si>
  <si>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</si>
  <si>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</si>
  <si>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</si>
  <si>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</si>
  <si>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</si>
  <si>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</si>
  <si>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</si>
  <si>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</si>
  <si>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</si>
  <si>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</si>
  <si>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</si>
  <si>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</si>
  <si>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</si>
  <si>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</si>
  <si>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</si>
  <si>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</si>
  <si>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</si>
  <si>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</si>
  <si>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</si>
  <si>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</si>
  <si>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</si>
  <si>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</si>
  <si>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</si>
  <si>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</si>
  <si>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</si>
  <si>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</si>
  <si>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</si>
  <si>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</si>
  <si>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</si>
  <si>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</si>
  <si>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</si>
  <si>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</si>
  <si>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</si>
  <si>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</si>
  <si>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</si>
  <si>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</si>
  <si>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</si>
  <si>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</si>
  <si>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</si>
  <si>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</si>
  <si>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</si>
  <si>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</si>
  <si>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</si>
  <si>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</si>
  <si>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</si>
  <si>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</si>
  <si>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</si>
  <si>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</si>
  <si>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</si>
  <si>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</si>
  <si>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</si>
  <si>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</si>
  <si>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</si>
  <si>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</si>
  <si>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</si>
  <si>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</si>
  <si>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</si>
  <si>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</si>
  <si>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</si>
  <si>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</si>
  <si>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</si>
  <si>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</si>
  <si>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</si>
  <si>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</si>
  <si>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</si>
  <si>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</si>
  <si>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</si>
  <si>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</si>
  <si>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</si>
  <si>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</si>
  <si>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</si>
  <si>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</si>
  <si>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</si>
  <si>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</si>
  <si>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</si>
  <si>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</si>
  <si>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</si>
  <si>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</si>
  <si>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</si>
  <si>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</si>
  <si>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</si>
  <si>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</si>
  <si>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</si>
  <si>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</si>
  <si>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</si>
  <si>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</si>
  <si>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</si>
  <si>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</si>
  <si>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</si>
  <si>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</si>
  <si>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</si>
  <si>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</si>
  <si>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</si>
  <si>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</si>
  <si>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</si>
  <si>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</si>
  <si>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</si>
  <si>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</si>
  <si>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</si>
  <si>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</si>
  <si>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</si>
  <si>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</si>
  <si>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</si>
  <si>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</si>
  <si>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</si>
  <si>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</si>
  <si>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</si>
  <si>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</si>
  <si>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</si>
  <si>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</si>
  <si>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</si>
  <si>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</si>
  <si>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</si>
  <si>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</si>
  <si>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</si>
  <si>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</si>
  <si>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</si>
  <si>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</si>
  <si>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</si>
  <si>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</si>
  <si>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</si>
  <si>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</si>
  <si>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</si>
  <si>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</si>
  <si>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</si>
  <si>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</si>
  <si>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</si>
  <si>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</si>
  <si>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</si>
  <si>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</si>
  <si>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</si>
  <si>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</si>
  <si>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</si>
  <si>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</si>
  <si>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</si>
  <si>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</si>
  <si>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</si>
  <si>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</si>
  <si>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</si>
  <si>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</si>
  <si>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</si>
  <si>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</si>
  <si>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</si>
  <si>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</si>
  <si>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</si>
  <si>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</si>
  <si>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</si>
  <si>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</si>
  <si>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</si>
  <si>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</si>
  <si>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</si>
  <si>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</si>
  <si>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</si>
  <si>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</si>
  <si>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</si>
  <si>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</si>
  <si>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</si>
  <si>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</si>
  <si>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</si>
  <si>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</si>
  <si>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</si>
  <si>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</si>
  <si>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</si>
  <si>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</si>
  <si>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</si>
  <si>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</si>
  <si>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</si>
  <si>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</si>
  <si>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</si>
  <si>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</si>
  <si>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</si>
  <si>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</si>
  <si>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</si>
  <si>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</si>
  <si>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</si>
  <si>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</si>
  <si>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</si>
  <si>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</si>
  <si>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</si>
  <si>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</si>
  <si>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</si>
  <si>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</si>
  <si>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</si>
  <si>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</si>
  <si>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</si>
  <si>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</si>
  <si>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</si>
  <si>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</si>
  <si>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</si>
  <si>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</si>
  <si>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</si>
  <si>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</si>
  <si>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</si>
  <si>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</si>
  <si>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</si>
  <si>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</si>
  <si>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</si>
  <si>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</si>
  <si>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</si>
  <si>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</si>
  <si>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</si>
  <si>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</si>
  <si>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</si>
  <si>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</si>
  <si>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</si>
  <si>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</si>
  <si>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</si>
  <si>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</si>
  <si>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</si>
  <si>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</si>
  <si>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</si>
  <si>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</si>
  <si>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</si>
  <si>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</si>
  <si>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</si>
  <si>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</si>
  <si>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</si>
  <si>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</si>
  <si>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</si>
  <si>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</si>
  <si>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</si>
  <si>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</si>
  <si>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</si>
  <si>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</si>
  <si>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</si>
  <si>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</si>
  <si>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</si>
  <si>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</si>
  <si>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</si>
  <si>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</si>
  <si>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</si>
  <si>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</si>
  <si>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</si>
  <si>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</si>
  <si>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</si>
  <si>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</si>
  <si>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</si>
  <si>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</si>
  <si>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</si>
  <si>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</si>
  <si>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</si>
  <si>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</si>
  <si>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</si>
  <si>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</si>
  <si>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</si>
  <si>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</si>
  <si>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</si>
  <si>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</si>
  <si>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</si>
  <si>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</si>
  <si>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</si>
  <si>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</si>
  <si>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</si>
  <si>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</si>
  <si>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</si>
  <si>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</si>
  <si>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</si>
  <si>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</si>
  <si>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</si>
  <si>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</si>
  <si>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</si>
  <si>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</si>
  <si>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</si>
  <si>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</si>
  <si>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</si>
  <si>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</si>
  <si>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</si>
  <si>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</si>
  <si>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</si>
  <si>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</si>
  <si>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</si>
  <si>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</si>
  <si>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</si>
  <si>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</si>
  <si>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</si>
  <si>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</si>
  <si>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</si>
  <si>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</si>
  <si>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</si>
  <si>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</si>
  <si>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</si>
  <si>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</si>
  <si>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</si>
  <si>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</si>
  <si>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</si>
  <si>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</si>
  <si>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</si>
  <si>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</si>
  <si>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</si>
  <si>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</si>
  <si>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</si>
  <si>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</si>
  <si>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</si>
  <si>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</si>
  <si>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</si>
  <si>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</si>
  <si>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</si>
  <si>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</si>
  <si>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</si>
  <si>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</si>
  <si>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</si>
  <si>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</si>
  <si>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</si>
  <si>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</si>
  <si>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</si>
  <si>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</si>
  <si>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</si>
  <si>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</si>
  <si>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</si>
  <si>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</si>
  <si>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</si>
  <si>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</si>
  <si>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</si>
  <si>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</si>
  <si>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</si>
  <si>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</si>
  <si>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</si>
  <si>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</si>
  <si>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</si>
  <si>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</si>
  <si>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</si>
  <si>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</si>
  <si>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</si>
  <si>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</si>
  <si>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</si>
  <si>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</si>
  <si>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</si>
  <si>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</si>
  <si>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</si>
  <si>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</si>
  <si>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</si>
  <si>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</si>
  <si>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</si>
  <si>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</si>
  <si>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</si>
  <si>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</si>
  <si>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</si>
  <si>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</si>
  <si>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</si>
  <si>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</si>
  <si>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</si>
  <si>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</si>
  <si>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</si>
  <si>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</si>
  <si>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</si>
  <si>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</si>
  <si>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</si>
  <si>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</si>
  <si>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</si>
  <si>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</si>
  <si>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</si>
  <si>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</si>
  <si>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</si>
  <si>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</si>
  <si>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</si>
  <si>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</si>
  <si>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</si>
  <si>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</si>
  <si>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</si>
  <si>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</si>
  <si>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</si>
  <si>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</si>
  <si>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</si>
  <si>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</si>
  <si>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</si>
  <si>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</si>
  <si>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</si>
  <si>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</si>
  <si>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</si>
  <si>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</si>
  <si>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</si>
  <si>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</si>
  <si>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</si>
  <si>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</si>
  <si>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</si>
  <si>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</si>
  <si>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</si>
  <si>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</si>
  <si>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</si>
  <si>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</si>
  <si>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</si>
  <si>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</si>
  <si>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</si>
  <si>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</si>
  <si>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</si>
  <si>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</si>
  <si>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</si>
  <si>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</si>
  <si>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</si>
  <si>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</si>
  <si>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</si>
  <si>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</si>
  <si>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</si>
  <si>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</si>
  <si>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</si>
  <si>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</si>
  <si>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</si>
  <si>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</si>
  <si>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</si>
  <si>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</si>
  <si>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</si>
  <si>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</si>
  <si>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</si>
  <si>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</si>
  <si>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</si>
  <si>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</si>
  <si>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</si>
  <si>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</si>
  <si>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</si>
  <si>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</si>
  <si>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</si>
  <si>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</si>
  <si>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</si>
  <si>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</si>
  <si>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</si>
  <si>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</si>
  <si>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</si>
  <si>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</si>
  <si>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</si>
  <si>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</si>
  <si>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</si>
  <si>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</si>
  <si>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</si>
  <si>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</si>
  <si>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</si>
  <si>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</si>
  <si>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</si>
  <si>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</si>
  <si>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</si>
  <si>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</si>
  <si>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</si>
  <si>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</si>
  <si>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</si>
  <si>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</si>
  <si>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</si>
  <si>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</si>
  <si>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</si>
  <si>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</si>
  <si>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</si>
  <si>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</si>
  <si>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</si>
  <si>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</si>
  <si>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</si>
  <si>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</si>
  <si>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</si>
  <si>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</si>
  <si>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</si>
  <si>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</si>
  <si>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</si>
  <si>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</si>
  <si>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</si>
  <si>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</si>
  <si>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</si>
  <si>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</si>
  <si>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</si>
  <si>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</si>
  <si>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</si>
  <si>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</si>
  <si>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</si>
  <si>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</si>
  <si>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</si>
  <si>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</si>
  <si>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</si>
  <si>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</si>
  <si>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</si>
  <si>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</si>
  <si>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</si>
  <si>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</si>
  <si>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</si>
  <si>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</si>
  <si>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</si>
  <si>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</si>
  <si>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</si>
  <si>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</si>
  <si>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</si>
  <si>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</si>
  <si>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</si>
  <si>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</si>
  <si>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</si>
  <si>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</si>
  <si>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</si>
  <si>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</si>
  <si>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</si>
  <si>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</si>
  <si>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</si>
  <si>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</si>
  <si>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</si>
  <si>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</si>
  <si>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</si>
  <si>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</si>
  <si>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</si>
  <si>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</si>
  <si>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</si>
  <si>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</si>
  <si>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</si>
  <si>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</si>
  <si>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</si>
  <si>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</si>
  <si>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</si>
  <si>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</si>
  <si>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</si>
  <si>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</si>
  <si>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</si>
  <si>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</si>
  <si>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</si>
  <si>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</si>
  <si>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</si>
  <si>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</si>
  <si>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</si>
  <si>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</si>
  <si>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</si>
  <si>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</si>
  <si>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</si>
  <si>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</si>
  <si>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</si>
  <si>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</si>
  <si>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</si>
  <si>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</si>
  <si>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</si>
  <si>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</si>
  <si>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</si>
  <si>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</si>
  <si>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</si>
  <si>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</si>
  <si>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</si>
  <si>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</si>
  <si>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</si>
  <si>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</si>
  <si>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</si>
  <si>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</si>
  <si>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</si>
  <si>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</si>
  <si>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</si>
  <si>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</si>
  <si>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</si>
  <si>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</si>
  <si>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</si>
  <si>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</si>
  <si>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</si>
  <si>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</si>
  <si>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</si>
  <si>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</si>
  <si>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</si>
  <si>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</si>
  <si>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</si>
  <si>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</si>
  <si>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</si>
  <si>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</si>
  <si>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</si>
  <si>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</si>
  <si>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</si>
  <si>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</si>
  <si>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</si>
  <si>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</si>
  <si>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</si>
  <si>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</si>
  <si>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</si>
  <si>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</si>
  <si>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</si>
  <si>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</si>
  <si>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</si>
  <si>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</si>
  <si>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</si>
  <si>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</si>
  <si>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</si>
  <si>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</si>
  <si>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</si>
  <si>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</si>
  <si>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</si>
  <si>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</si>
  <si>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</si>
  <si>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</si>
  <si>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</si>
  <si>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</si>
  <si>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</si>
  <si>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</si>
  <si>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</si>
  <si>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</si>
  <si>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</si>
  <si>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</si>
  <si>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</si>
  <si>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</si>
  <si>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</si>
  <si>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</si>
  <si>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</si>
  <si>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</si>
  <si>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</si>
  <si>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</si>
  <si>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</si>
  <si>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</si>
  <si>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</si>
  <si>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</si>
  <si>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</si>
  <si>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</si>
  <si>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</si>
  <si>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</si>
  <si>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</si>
  <si>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</si>
  <si>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</si>
  <si>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</si>
  <si>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</si>
  <si>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</si>
  <si>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</si>
  <si>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</si>
  <si>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</si>
  <si>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</si>
  <si>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</si>
  <si>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</si>
  <si>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</si>
  <si>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</si>
  <si>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</si>
  <si>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</si>
  <si>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</si>
  <si>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</si>
  <si>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</si>
  <si>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</si>
  <si>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</si>
  <si>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</si>
  <si>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</si>
  <si>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</si>
  <si>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</si>
  <si>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</si>
  <si>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</si>
  <si>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</si>
  <si>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</si>
  <si>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</si>
  <si>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</si>
  <si>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</si>
  <si>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</si>
  <si>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</si>
  <si>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</si>
  <si>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</si>
  <si>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</si>
  <si>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</si>
  <si>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</si>
  <si>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</si>
  <si>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</si>
  <si>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</si>
  <si>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</si>
  <si>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</si>
  <si>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</si>
  <si>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</si>
  <si>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</si>
  <si>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</si>
  <si>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</si>
  <si>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</si>
  <si>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</si>
  <si>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</si>
  <si>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</si>
  <si>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</si>
  <si>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</si>
  <si>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</si>
  <si>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</si>
  <si>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</si>
  <si>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</si>
  <si>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</si>
  <si>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</si>
  <si>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</si>
  <si>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</si>
  <si>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</si>
  <si>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</si>
  <si>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</si>
  <si>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</si>
  <si>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</si>
  <si>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</si>
  <si>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</si>
  <si>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</si>
  <si>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</si>
  <si>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</si>
  <si>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</si>
  <si>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</si>
  <si>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</si>
  <si>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</si>
  <si>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</si>
  <si>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</si>
  <si>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</si>
  <si>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</si>
  <si>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</si>
  <si>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</si>
  <si>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</si>
  <si>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</si>
  <si>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</si>
  <si>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</si>
  <si>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</si>
  <si>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</si>
  <si>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</si>
  <si>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</si>
  <si>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</si>
  <si>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</si>
  <si>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</si>
  <si>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</si>
  <si>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</si>
  <si>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</si>
  <si>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</si>
  <si>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</si>
  <si>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</si>
  <si>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</si>
  <si>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</si>
  <si>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</si>
  <si>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</si>
  <si>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</si>
  <si>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</si>
  <si>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</si>
  <si>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</si>
  <si>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</si>
  <si>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</si>
  <si>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</si>
  <si>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</si>
  <si>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</si>
  <si>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</si>
  <si>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</si>
  <si>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</si>
  <si>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</si>
  <si>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</si>
  <si>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</si>
  <si>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</si>
  <si>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</si>
  <si>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</si>
  <si>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</si>
  <si>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</si>
  <si>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</si>
  <si>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</si>
  <si>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</si>
  <si>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</si>
  <si>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</si>
  <si>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</si>
  <si>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</si>
  <si>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</si>
  <si>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</si>
  <si>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</si>
  <si>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</si>
  <si>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</si>
  <si>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</si>
  <si>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</si>
  <si>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</si>
  <si>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</si>
  <si>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</si>
  <si>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</si>
  <si>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</si>
  <si>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</si>
  <si>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</si>
  <si>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</si>
  <si>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</si>
  <si>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</si>
  <si>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</si>
  <si>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</si>
  <si>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</si>
  <si>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</si>
  <si>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</si>
  <si>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</si>
  <si>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</si>
  <si>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</si>
  <si>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</si>
  <si>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</si>
  <si>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</si>
  <si>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</si>
  <si>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</si>
  <si>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</si>
  <si>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</si>
  <si>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</si>
  <si>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</si>
  <si>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</si>
  <si>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</si>
  <si>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</si>
  <si>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</si>
  <si>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</si>
  <si>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</si>
  <si>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</si>
  <si>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</si>
  <si>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</si>
  <si>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</si>
  <si>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</si>
  <si>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</si>
  <si>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</si>
  <si>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</si>
  <si>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</si>
  <si>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</si>
  <si>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</si>
  <si>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</si>
  <si>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</si>
  <si>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</si>
  <si>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</si>
  <si>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</si>
  <si>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</si>
  <si>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</si>
  <si>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</si>
  <si>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</si>
  <si>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</si>
  <si>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</si>
  <si>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</si>
  <si>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</si>
  <si>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</si>
  <si>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</si>
  <si>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</si>
  <si>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</si>
  <si>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</si>
  <si>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</si>
  <si>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</si>
  <si>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</si>
  <si>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</si>
  <si>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</si>
  <si>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</si>
  <si>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</si>
  <si>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</si>
  <si>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</si>
  <si>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</si>
  <si>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</si>
  <si>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</si>
  <si>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</si>
  <si>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</si>
  <si>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</si>
  <si>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</si>
  <si>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</si>
  <si>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</si>
  <si>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</si>
  <si>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</si>
  <si>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</si>
  <si>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</si>
  <si>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</si>
  <si>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</si>
  <si>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</si>
  <si>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</si>
  <si>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</si>
  <si>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</si>
  <si>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</si>
  <si>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</si>
  <si>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</si>
  <si>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</si>
  <si>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</si>
  <si>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</si>
  <si>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</si>
  <si>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</si>
  <si>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</si>
  <si>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</si>
  <si>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</si>
  <si>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</si>
  <si>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</si>
  <si>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</si>
  <si>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</si>
  <si>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</si>
  <si>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</si>
  <si>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</si>
  <si>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</si>
  <si>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</si>
  <si>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</si>
  <si>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</si>
  <si>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</si>
  <si>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</si>
  <si>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</si>
  <si>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</si>
  <si>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</si>
  <si>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</si>
  <si>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</si>
  <si>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</si>
  <si>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</si>
  <si>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</si>
  <si>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</si>
  <si>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</si>
  <si>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</si>
  <si>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</si>
  <si>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</si>
  <si>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</si>
  <si>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</si>
  <si>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</si>
  <si>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</si>
  <si>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</si>
  <si>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</si>
  <si>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</si>
  <si>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</si>
  <si>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</si>
  <si>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</si>
  <si>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</si>
  <si>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</si>
  <si>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</si>
  <si>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</si>
  <si>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</si>
  <si>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</si>
  <si>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</si>
  <si>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</si>
  <si>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</si>
  <si>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</si>
  <si>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</si>
  <si>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</si>
  <si>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</si>
  <si>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</si>
  <si>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</si>
  <si>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</si>
  <si>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</si>
  <si>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</si>
  <si>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</si>
  <si>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</si>
  <si>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</si>
  <si>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</si>
  <si>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</si>
  <si>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</si>
  <si>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</si>
  <si>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</si>
  <si>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</si>
  <si>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</si>
  <si>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</si>
  <si>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</si>
  <si>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</si>
  <si>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</si>
  <si>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</si>
  <si>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</si>
  <si>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</si>
  <si>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</si>
  <si>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</si>
  <si>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</si>
  <si>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</si>
  <si>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</si>
  <si>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</si>
  <si>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</si>
  <si>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</si>
  <si>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</si>
  <si>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</si>
  <si>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</si>
  <si>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</si>
  <si>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</si>
  <si>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</si>
  <si>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</si>
  <si>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</si>
  <si>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</si>
  <si>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</si>
  <si>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</si>
  <si>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</si>
  <si>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</si>
  <si>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</si>
  <si>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</si>
  <si>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</si>
  <si>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</si>
  <si>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</si>
  <si>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</si>
  <si>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</si>
  <si>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</si>
  <si>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</si>
  <si>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</si>
  <si>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</si>
  <si>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</si>
  <si>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</si>
  <si>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</si>
  <si>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</si>
  <si>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</si>
  <si>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</si>
  <si>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</si>
  <si>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</si>
  <si>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</si>
  <si>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</si>
  <si>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</si>
  <si>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</si>
  <si>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</si>
  <si>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</si>
  <si>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</si>
  <si>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</si>
  <si>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</si>
  <si>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</si>
  <si>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</si>
  <si>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</si>
  <si>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</si>
  <si>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</si>
  <si>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</si>
  <si>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</si>
  <si>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</si>
  <si>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</si>
  <si>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</si>
  <si>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</si>
  <si>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</si>
  <si>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</si>
  <si>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</si>
  <si>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</si>
  <si>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</si>
  <si>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</si>
  <si>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</si>
  <si>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</si>
  <si>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</si>
  <si>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</si>
  <si>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</si>
  <si>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</si>
  <si>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</si>
  <si>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</si>
  <si>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</si>
  <si>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</si>
  <si>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</si>
  <si>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</si>
  <si>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</si>
  <si>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</si>
  <si>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</si>
  <si>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</si>
  <si>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</si>
  <si>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</si>
  <si>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</si>
  <si>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</si>
  <si>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</si>
  <si>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</si>
  <si>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</si>
  <si>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</si>
  <si>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</si>
  <si>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</si>
  <si>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</si>
  <si>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</si>
  <si>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</si>
  <si>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</si>
  <si>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</si>
  <si>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</si>
  <si>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</si>
  <si>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</si>
  <si>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</si>
  <si>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</si>
  <si>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</si>
  <si>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</si>
  <si>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</si>
  <si>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</si>
  <si>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</si>
  <si>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</si>
  <si>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</si>
  <si>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</si>
  <si>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</si>
  <si>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</si>
  <si>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</si>
  <si>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</si>
  <si>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</si>
  <si>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</si>
  <si>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</si>
  <si>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</si>
  <si>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</si>
  <si>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</si>
  <si>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</si>
  <si>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</si>
  <si>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</si>
  <si>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</si>
  <si>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</si>
  <si>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</si>
  <si>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</si>
  <si>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</si>
  <si>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</si>
  <si>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</si>
  <si>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</si>
  <si>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</si>
  <si>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</si>
  <si>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</si>
  <si>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</si>
  <si>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</si>
  <si>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</si>
  <si>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</si>
  <si>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</si>
  <si>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</si>
  <si>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</si>
  <si>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</si>
  <si>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</si>
  <si>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</si>
  <si>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</si>
  <si>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</si>
  <si>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</si>
  <si>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</si>
  <si>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</si>
  <si>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</si>
  <si>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</si>
  <si>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</si>
  <si>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</si>
  <si>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</si>
  <si>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</si>
  <si>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</si>
  <si>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</si>
  <si>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</si>
  <si>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</si>
  <si>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</si>
  <si>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</si>
  <si>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</si>
  <si>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</si>
  <si>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</si>
  <si>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</si>
  <si>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</si>
  <si>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</si>
  <si>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</si>
  <si>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</si>
  <si>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</si>
  <si>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</si>
  <si>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</si>
  <si>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</si>
  <si>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</si>
  <si>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</si>
  <si>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</si>
  <si>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</si>
  <si>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</si>
  <si>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</si>
  <si>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</si>
  <si>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</si>
  <si>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</si>
  <si>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</si>
  <si>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</si>
  <si>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</si>
  <si>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</si>
  <si>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</si>
  <si>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</si>
  <si>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</si>
  <si>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</si>
  <si>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</si>
  <si>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</si>
  <si>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</si>
  <si>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</si>
  <si>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</si>
  <si>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</si>
  <si>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</si>
  <si>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</si>
  <si>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</si>
  <si>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</si>
  <si>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</si>
  <si>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</si>
  <si>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</si>
  <si>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</si>
  <si>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</si>
  <si>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</si>
  <si>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</si>
  <si>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</si>
  <si>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</si>
  <si>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</si>
  <si>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</si>
  <si>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</si>
  <si>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</si>
  <si>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</si>
  <si>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</si>
  <si>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</si>
  <si>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</si>
  <si>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</si>
  <si>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</si>
  <si>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</si>
  <si>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</si>
  <si>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</si>
  <si>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</si>
  <si>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</si>
  <si>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</si>
  <si>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</si>
  <si>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</si>
  <si>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</si>
  <si>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</si>
  <si>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</si>
  <si>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</si>
  <si>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</si>
  <si>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</si>
  <si>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</si>
  <si>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</si>
  <si>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</si>
  <si>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</si>
  <si>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</si>
  <si>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</si>
  <si>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</si>
  <si>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</si>
  <si>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</si>
  <si>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</si>
  <si>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</si>
  <si>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</si>
  <si>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</si>
  <si>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</si>
  <si>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</si>
  <si>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</si>
  <si>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</si>
  <si>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</si>
  <si>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</si>
  <si>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</si>
  <si>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</si>
  <si>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</si>
  <si>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</si>
  <si>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</si>
  <si>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</si>
  <si>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</si>
  <si>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</si>
  <si>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</si>
  <si>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</si>
  <si>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</si>
  <si>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</si>
  <si>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</si>
  <si>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</si>
  <si>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</si>
  <si>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</si>
  <si>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</si>
  <si>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</si>
  <si>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</si>
  <si>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</si>
  <si>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</si>
  <si>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</si>
  <si>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</si>
  <si>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</si>
  <si>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</si>
  <si>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</si>
  <si>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</si>
  <si>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</si>
  <si>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</si>
  <si>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</si>
  <si>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</si>
  <si>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</si>
  <si>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</si>
  <si>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</si>
  <si>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</si>
  <si>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</si>
  <si>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</si>
  <si>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</si>
  <si>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</si>
  <si>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</si>
  <si>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</si>
  <si>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</si>
  <si>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</si>
  <si>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</si>
  <si>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</si>
  <si>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</si>
  <si>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</si>
  <si>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</si>
  <si>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</si>
  <si>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</si>
  <si>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</si>
  <si>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</si>
  <si>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</si>
  <si>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</si>
  <si>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</si>
  <si>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</si>
  <si>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</si>
  <si>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</si>
  <si>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</si>
  <si>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</si>
  <si>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</si>
  <si>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</si>
  <si>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</si>
  <si>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</si>
  <si>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</si>
  <si>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</si>
  <si>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</si>
  <si>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</si>
  <si>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</si>
  <si>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</si>
  <si>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</si>
  <si>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</si>
  <si>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</si>
  <si>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</si>
  <si>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</si>
  <si>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</si>
  <si>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</si>
  <si>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</si>
  <si>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</si>
  <si>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</si>
  <si>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</si>
  <si>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</si>
  <si>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</si>
  <si>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</si>
  <si>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</si>
  <si>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</si>
  <si>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</si>
  <si>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</si>
  <si>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</si>
  <si>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</si>
  <si>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</si>
  <si>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</si>
  <si>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</si>
  <si>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</si>
  <si>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</si>
  <si>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</si>
  <si>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</si>
  <si>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</si>
  <si>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</si>
  <si>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</si>
  <si>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</si>
  <si>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</si>
  <si>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</si>
  <si>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</si>
  <si>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</si>
  <si>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</si>
  <si>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</si>
  <si>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</si>
  <si>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</si>
  <si>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</si>
  <si>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</si>
  <si>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</si>
  <si>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</si>
  <si>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</si>
  <si>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</si>
  <si>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</si>
  <si>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</si>
  <si>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</si>
  <si>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</si>
  <si>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</si>
  <si>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</si>
  <si>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</si>
  <si>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</si>
  <si>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</si>
  <si>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</si>
  <si>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</si>
  <si>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</si>
  <si>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</si>
  <si>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</si>
  <si>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</si>
  <si>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</si>
  <si>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</si>
  <si>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</si>
  <si>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</si>
  <si>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</si>
  <si>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</si>
  <si>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</si>
  <si>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</si>
  <si>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</si>
  <si>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</si>
  <si>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</si>
  <si>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</si>
  <si>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</si>
  <si>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</si>
  <si>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</si>
  <si>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</si>
  <si>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</si>
  <si>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</si>
  <si>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</si>
  <si>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</si>
  <si>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</si>
  <si>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</si>
  <si>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</si>
  <si>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</si>
  <si>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</si>
  <si>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</si>
  <si>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</si>
  <si>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</si>
  <si>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</si>
  <si>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</si>
  <si>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</si>
  <si>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</si>
  <si>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</si>
  <si>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</si>
  <si>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</si>
  <si>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</si>
  <si>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</si>
  <si>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</si>
  <si>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</si>
  <si>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</si>
  <si>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</si>
  <si>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</si>
  <si>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</si>
  <si>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</si>
  <si>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</si>
  <si>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</si>
  <si>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</si>
  <si>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</si>
  <si>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</si>
  <si>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</si>
  <si>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</si>
  <si>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</si>
  <si>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</si>
  <si>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</si>
  <si>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</si>
  <si>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</si>
  <si>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</si>
  <si>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</si>
  <si>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</si>
  <si>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</si>
  <si>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</si>
  <si>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</si>
  <si>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</si>
  <si>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</si>
  <si>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</si>
  <si>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</si>
  <si>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</si>
  <si>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</si>
  <si>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</si>
  <si>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</si>
  <si>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</si>
  <si>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</si>
  <si>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</si>
  <si>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</si>
  <si>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</si>
  <si>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</si>
  <si>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</si>
  <si>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</si>
  <si>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</si>
  <si>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</si>
  <si>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</si>
  <si>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</si>
  <si>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</si>
  <si>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</si>
  <si>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</si>
  <si>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</si>
  <si>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</si>
  <si>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</si>
  <si>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</si>
  <si>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</si>
  <si>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</si>
  <si>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</si>
  <si>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</si>
  <si>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</si>
  <si>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</si>
  <si>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</si>
  <si>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</si>
  <si>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</si>
  <si>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</si>
  <si>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</si>
  <si>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</si>
  <si>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</si>
  <si>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</si>
  <si>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</si>
  <si>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</si>
  <si>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</si>
  <si>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</si>
  <si>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</si>
  <si>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</si>
  <si>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</si>
  <si>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</si>
  <si>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</si>
  <si>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</si>
  <si>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</si>
  <si>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</si>
  <si>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</si>
  <si>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</si>
  <si>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</si>
  <si>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</si>
  <si>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</si>
  <si>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</si>
  <si>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</si>
  <si>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</si>
  <si>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</si>
  <si>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</si>
  <si>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</si>
  <si>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</si>
  <si>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</si>
  <si>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</si>
  <si>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</si>
  <si>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</si>
  <si>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</si>
  <si>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</si>
  <si>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</si>
  <si>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</si>
  <si>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</si>
  <si>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</si>
  <si>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</si>
  <si>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</si>
  <si>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</si>
  <si>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</si>
  <si>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</si>
  <si>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</si>
  <si>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</si>
  <si>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</si>
  <si>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</si>
  <si>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</si>
  <si>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</si>
  <si>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</si>
  <si>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</si>
  <si>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</si>
  <si>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</si>
  <si>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</si>
  <si>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</si>
  <si>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</si>
  <si>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</si>
  <si>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</si>
  <si>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</si>
  <si>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</si>
  <si>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</si>
  <si>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</si>
  <si>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</si>
  <si>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</si>
  <si>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</si>
  <si>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</si>
  <si>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</si>
  <si>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</si>
  <si>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</si>
  <si>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</si>
  <si>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</si>
  <si>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</si>
  <si>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</si>
  <si>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</si>
  <si>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</si>
  <si>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</si>
  <si>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</si>
  <si>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</si>
  <si>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</si>
  <si>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</si>
  <si>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</si>
  <si>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</si>
  <si>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</si>
  <si>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</si>
  <si>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</si>
  <si>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</si>
  <si>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</si>
  <si>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</si>
  <si>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</si>
  <si>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</si>
  <si>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</si>
  <si>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</si>
  <si>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</si>
  <si>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</si>
  <si>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</si>
  <si>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</si>
  <si>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</si>
  <si>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</si>
  <si>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</si>
  <si>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</si>
  <si>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</si>
  <si>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</si>
  <si>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</si>
  <si>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</si>
  <si>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</si>
  <si>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</si>
  <si>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</si>
  <si>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</si>
  <si>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</si>
  <si>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</si>
  <si>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</si>
  <si>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</si>
  <si>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</si>
  <si>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</si>
  <si>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</si>
  <si>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</si>
  <si>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</si>
  <si>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</si>
  <si>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</si>
  <si>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</si>
  <si>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</si>
  <si>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</si>
  <si>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</si>
  <si>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</si>
  <si>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</si>
  <si>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</si>
  <si>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</si>
  <si>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</si>
  <si>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</si>
  <si>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</si>
  <si>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</si>
  <si>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</si>
  <si>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</si>
  <si>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</si>
  <si>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</si>
  <si>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</si>
  <si>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</si>
  <si>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</si>
  <si>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</si>
  <si>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</si>
  <si>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</si>
  <si>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</si>
  <si>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</si>
  <si>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</si>
  <si>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</si>
  <si>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</si>
  <si>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</si>
  <si>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</si>
  <si>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</si>
  <si>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</si>
  <si>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</si>
  <si>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</si>
  <si>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</si>
  <si>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</si>
  <si>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</si>
  <si>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</si>
  <si>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</si>
  <si>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</si>
  <si>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</si>
  <si>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</si>
  <si>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</si>
  <si>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</si>
  <si>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</si>
  <si>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</si>
  <si>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</si>
  <si>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</si>
  <si>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</si>
  <si>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</si>
  <si>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</si>
  <si>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</si>
  <si>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</si>
  <si>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</si>
  <si>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</si>
  <si>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</si>
  <si>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</si>
  <si>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</si>
  <si>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</si>
  <si>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</si>
  <si>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</si>
  <si>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</si>
  <si>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</si>
  <si>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</si>
  <si>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</si>
  <si>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</si>
  <si>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</si>
  <si>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</si>
  <si>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</si>
  <si>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</si>
  <si>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</si>
  <si>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</si>
  <si>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</si>
  <si>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</si>
  <si>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</si>
  <si>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</si>
  <si>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</si>
  <si>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</si>
  <si>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</si>
  <si>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</si>
  <si>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</si>
  <si>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</si>
  <si>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</si>
  <si>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</si>
  <si>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</si>
  <si>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</si>
  <si>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</si>
  <si>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</si>
  <si>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</si>
  <si>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</si>
  <si>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</si>
  <si>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</si>
  <si>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</si>
  <si>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</si>
  <si>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</si>
  <si>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</si>
  <si>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</si>
  <si>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</si>
  <si>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</si>
  <si>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</si>
  <si>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</si>
  <si>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</si>
  <si>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</si>
  <si>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</si>
  <si>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</si>
  <si>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</si>
  <si>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</si>
  <si>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</si>
  <si>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</si>
  <si>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</si>
  <si>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</si>
  <si>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</si>
  <si>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</si>
  <si>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</si>
  <si>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</si>
  <si>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</si>
  <si>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</si>
  <si>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</si>
  <si>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</si>
  <si>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</si>
  <si>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</si>
  <si>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</si>
  <si>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</si>
  <si>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</si>
  <si>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</si>
  <si>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</si>
  <si>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</si>
  <si>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</si>
  <si>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</si>
  <si>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</si>
  <si>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</si>
  <si>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</si>
  <si>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</si>
  <si>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</si>
  <si>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</si>
  <si>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</si>
  <si>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</si>
  <si>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</si>
  <si>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</si>
  <si>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</si>
  <si>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</si>
  <si>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</si>
  <si>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</si>
  <si>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</si>
  <si>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</si>
  <si>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</si>
  <si>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</si>
  <si>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</si>
  <si>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</si>
  <si>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</si>
  <si>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</si>
  <si>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</si>
  <si>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</si>
  <si>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</si>
  <si>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</si>
  <si>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</si>
  <si>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</si>
  <si>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</si>
  <si>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</si>
  <si>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</si>
  <si>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</si>
  <si>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</si>
  <si>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</si>
  <si>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</si>
  <si>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</si>
  <si>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</si>
  <si>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</si>
  <si>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</si>
  <si>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</si>
  <si>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</si>
  <si>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</si>
  <si>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</si>
  <si>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</si>
  <si>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</si>
  <si>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</si>
  <si>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</si>
  <si>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</si>
  <si>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</si>
  <si>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</si>
  <si>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</si>
  <si>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</si>
  <si>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</si>
  <si>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</si>
  <si>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</si>
  <si>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</si>
  <si>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</si>
  <si>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</si>
  <si>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</si>
  <si>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</si>
  <si>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</si>
  <si>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</si>
  <si>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</si>
  <si>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</si>
  <si>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</si>
  <si>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</si>
  <si>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</si>
  <si>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</si>
  <si>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</si>
  <si>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</si>
  <si>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</si>
  <si>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</si>
  <si>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</si>
  <si>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</si>
  <si>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</si>
  <si>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</si>
  <si>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</si>
  <si>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</si>
  <si>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</si>
  <si>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</si>
  <si>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</si>
  <si>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</si>
  <si>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</si>
  <si>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</si>
  <si>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</si>
  <si>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</si>
  <si>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</si>
  <si>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</si>
  <si>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</si>
  <si>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</si>
  <si>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</si>
  <si>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</si>
  <si>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</si>
  <si>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</si>
  <si>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</si>
  <si>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</si>
  <si>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</si>
  <si>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</si>
  <si>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</si>
  <si>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</si>
  <si>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</si>
  <si>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</si>
  <si>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</si>
  <si>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</si>
  <si>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</si>
  <si>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</si>
  <si>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</si>
  <si>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</si>
  <si>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</si>
  <si>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</si>
  <si>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</si>
  <si>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</si>
  <si>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</si>
  <si>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</si>
  <si>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</si>
  <si>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</si>
  <si>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</si>
  <si>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</si>
  <si>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</si>
  <si>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</si>
  <si>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</si>
  <si>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</si>
  <si>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</si>
  <si>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</si>
  <si>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</si>
  <si>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</si>
  <si>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</si>
  <si>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</si>
  <si>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</si>
  <si>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</si>
  <si>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</si>
  <si>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</si>
  <si>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</si>
  <si>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</si>
  <si>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</si>
  <si>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</si>
  <si>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</si>
  <si>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</si>
  <si>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</si>
  <si>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</si>
  <si>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</si>
  <si>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</si>
  <si>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</si>
  <si>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</si>
  <si>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</si>
  <si>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</si>
  <si>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</si>
  <si>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</si>
  <si>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</si>
  <si>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</si>
  <si>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</si>
  <si>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</si>
  <si>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</si>
  <si>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</si>
  <si>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</si>
  <si>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</si>
  <si>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</si>
  <si>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</si>
  <si>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</si>
  <si>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</si>
  <si>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</si>
  <si>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</si>
  <si>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</si>
  <si>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</si>
  <si>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</si>
  <si>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</si>
  <si>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</si>
  <si>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</si>
  <si>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</si>
  <si>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</si>
  <si>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</si>
  <si>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</si>
  <si>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</si>
  <si>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</si>
  <si>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</si>
  <si>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</si>
  <si>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</si>
  <si>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</si>
  <si>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</si>
  <si>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</si>
  <si>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</si>
  <si>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</si>
  <si>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</si>
  <si>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</si>
  <si>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</si>
  <si>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</si>
  <si>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</si>
  <si>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</si>
  <si>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</si>
  <si>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</si>
  <si>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</si>
  <si>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</si>
  <si>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</si>
  <si>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</si>
  <si>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</si>
  <si>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</si>
  <si>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</si>
  <si>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</si>
  <si>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</si>
  <si>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</si>
  <si>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</si>
  <si>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</si>
  <si>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</si>
  <si>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</si>
  <si>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</si>
  <si>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</si>
  <si>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</si>
  <si>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</si>
  <si>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</si>
  <si>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</si>
  <si>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</si>
  <si>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</si>
  <si>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</si>
  <si>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</si>
  <si>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</si>
  <si>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</si>
  <si>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</si>
  <si>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</si>
  <si>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</si>
  <si>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</si>
  <si>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</si>
  <si>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</si>
  <si>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</si>
  <si>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</si>
  <si>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</si>
  <si>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</si>
  <si>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</si>
  <si>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</si>
  <si>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</si>
  <si>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</si>
  <si>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</si>
  <si>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</si>
  <si>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</si>
  <si>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</si>
  <si>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</si>
  <si>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</si>
  <si>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</si>
  <si>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</si>
  <si>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</si>
  <si>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</si>
  <si>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</si>
  <si>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</si>
  <si>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</si>
  <si>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</si>
  <si>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</si>
  <si>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</si>
  <si>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</si>
  <si>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</si>
  <si>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</si>
  <si>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</si>
  <si>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</si>
  <si>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</si>
  <si>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</si>
  <si>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</si>
  <si>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</si>
  <si>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</si>
  <si>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</si>
  <si>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</si>
  <si>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</si>
  <si>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</si>
  <si>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</si>
  <si>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</si>
  <si>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</si>
  <si>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</si>
  <si>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</si>
  <si>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</si>
  <si>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</si>
  <si>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</si>
  <si>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</si>
  <si>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</si>
  <si>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</si>
  <si>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</si>
  <si>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</si>
  <si>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</si>
  <si>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</si>
  <si>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</si>
  <si>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</si>
  <si>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</si>
  <si>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</si>
  <si>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</si>
  <si>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</si>
  <si>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</si>
  <si>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</si>
  <si>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</si>
  <si>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</si>
  <si>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</si>
  <si>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</si>
  <si>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</si>
  <si>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</si>
  <si>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</si>
  <si>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</si>
  <si>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</si>
  <si>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</si>
  <si>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</si>
  <si>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</si>
  <si>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</si>
  <si>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</si>
  <si>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</si>
  <si>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</si>
  <si>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</si>
  <si>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</si>
  <si>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</si>
  <si>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</si>
  <si>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</si>
  <si>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</si>
  <si>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</si>
  <si>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</si>
  <si>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</si>
  <si>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</si>
  <si>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</si>
  <si>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</si>
  <si>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</si>
  <si>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</si>
  <si>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</si>
  <si>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</si>
  <si>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</si>
  <si>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</si>
  <si>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</si>
  <si>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</si>
  <si>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</si>
  <si>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</si>
  <si>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</si>
  <si>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</si>
  <si>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</si>
  <si>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</si>
  <si>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</si>
  <si>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</si>
  <si>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</si>
  <si>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</si>
  <si>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</si>
  <si>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</si>
  <si>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</si>
  <si>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</si>
  <si>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</si>
  <si>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</si>
  <si>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</si>
  <si>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</si>
  <si>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</si>
  <si>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</si>
  <si>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</si>
  <si>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</si>
  <si>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</si>
  <si>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</si>
  <si>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</si>
  <si>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</si>
  <si>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</si>
  <si>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</si>
  <si>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</si>
  <si>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</si>
  <si>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</si>
  <si>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</si>
  <si>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</si>
  <si>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</si>
  <si>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</si>
  <si>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</si>
  <si>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</si>
  <si>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</si>
  <si>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</si>
  <si>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</si>
  <si>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</si>
  <si>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</si>
  <si>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</si>
  <si>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</si>
  <si>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</si>
  <si>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</si>
  <si>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</si>
  <si>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</si>
  <si>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</si>
  <si>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</si>
  <si>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</si>
  <si>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</si>
  <si>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</si>
  <si>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</si>
  <si>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</si>
  <si>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</si>
  <si>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</si>
  <si>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</si>
  <si>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</si>
  <si>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</si>
  <si>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</si>
  <si>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</si>
  <si>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</si>
  <si>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</si>
  <si>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</si>
  <si>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</si>
  <si>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</si>
  <si>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</si>
  <si>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</si>
  <si>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</si>
  <si>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</si>
  <si>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</si>
  <si>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</si>
  <si>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</si>
  <si>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</si>
  <si>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</si>
  <si>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</si>
  <si>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</si>
  <si>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</si>
  <si>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</si>
  <si>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</si>
  <si>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</si>
  <si>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</si>
  <si>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</si>
  <si>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</si>
  <si>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</si>
  <si>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</si>
  <si>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</si>
  <si>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</si>
  <si>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</si>
  <si>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</si>
  <si>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</si>
  <si>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</si>
  <si>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</si>
  <si>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</si>
  <si>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</si>
  <si>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</si>
  <si>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</si>
  <si>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</si>
  <si>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</si>
  <si>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</si>
  <si>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</si>
  <si>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</si>
  <si>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</si>
  <si>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</si>
  <si>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</si>
  <si>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</si>
  <si>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</si>
  <si>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</si>
  <si>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</si>
  <si>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</si>
  <si>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</si>
  <si>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</si>
  <si>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</si>
  <si>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</si>
  <si>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</si>
  <si>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</si>
  <si>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</si>
  <si>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</si>
  <si>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</si>
  <si>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</si>
  <si>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</si>
  <si>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</si>
  <si>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</si>
  <si>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</si>
  <si>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</si>
  <si>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</si>
  <si>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</si>
  <si>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</si>
  <si>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</si>
  <si>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</si>
  <si>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</si>
  <si>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</si>
  <si>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</si>
  <si>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</si>
  <si>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</si>
  <si>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</si>
  <si>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</si>
  <si>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</si>
  <si>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</si>
  <si>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</si>
  <si>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</si>
  <si>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</si>
  <si>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</si>
  <si>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</si>
  <si>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</si>
  <si>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</si>
  <si>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</si>
  <si>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</si>
  <si>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</si>
  <si>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</si>
  <si>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</si>
  <si>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</si>
  <si>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</si>
  <si>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</si>
  <si>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</si>
  <si>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</si>
  <si>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</si>
  <si>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</si>
  <si>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</si>
  <si>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</si>
  <si>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</si>
  <si>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</si>
  <si>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</si>
  <si>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</si>
  <si>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</si>
  <si>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</si>
  <si>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</si>
  <si>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</si>
  <si>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</si>
  <si>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</si>
  <si>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</si>
  <si>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</si>
  <si>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</si>
  <si>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</si>
  <si>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</si>
  <si>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</si>
  <si>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</si>
  <si>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</si>
  <si>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</si>
  <si>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</si>
  <si>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</si>
  <si>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</si>
  <si>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</si>
  <si>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</si>
  <si>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</si>
  <si>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</si>
  <si>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</si>
  <si>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</si>
  <si>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</si>
  <si>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</si>
  <si>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</si>
  <si>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</si>
  <si>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</si>
  <si>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</si>
  <si>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</si>
  <si>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</si>
  <si>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</si>
  <si>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</si>
  <si>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</si>
  <si>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</si>
  <si>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</si>
  <si>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</si>
  <si>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</si>
  <si>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</si>
  <si>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</si>
  <si>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</si>
  <si>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</si>
  <si>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</si>
  <si>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</si>
  <si>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</si>
  <si>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</si>
  <si>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</si>
  <si>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</si>
  <si>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</si>
  <si>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</si>
  <si>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</si>
  <si>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</si>
  <si>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</si>
  <si>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</si>
  <si>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</si>
  <si>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</si>
  <si>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</si>
  <si>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</si>
  <si>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</si>
  <si>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</si>
  <si>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</si>
  <si>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</si>
  <si>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</si>
  <si>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</si>
  <si>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</si>
  <si>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</si>
  <si>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</si>
  <si>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</si>
  <si>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</si>
  <si>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</si>
  <si>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</si>
  <si>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</si>
  <si>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</si>
  <si>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</si>
  <si>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</si>
  <si>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</si>
  <si>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</si>
  <si>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</si>
  <si>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</si>
  <si>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</si>
  <si>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</si>
  <si>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</si>
  <si>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</si>
  <si>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</si>
  <si>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</si>
  <si>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</si>
  <si>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</si>
  <si>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</si>
  <si>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</si>
  <si>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</si>
  <si>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</si>
  <si>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</si>
  <si>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</si>
  <si>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</si>
  <si>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</si>
  <si>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</si>
  <si>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</si>
  <si>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</si>
  <si>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</si>
  <si>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</si>
  <si>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</si>
  <si>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</si>
  <si>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</si>
  <si>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</si>
  <si>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</si>
  <si>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</si>
  <si>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</si>
  <si>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</si>
  <si>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</si>
  <si>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</si>
  <si>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</si>
  <si>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</si>
  <si>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</si>
  <si>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</si>
  <si>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</si>
  <si>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</si>
  <si>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</si>
  <si>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</si>
  <si>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</si>
  <si>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</si>
  <si>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</si>
  <si>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</si>
  <si>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</si>
  <si>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</si>
  <si>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</si>
  <si>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</si>
  <si>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</si>
  <si>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</si>
  <si>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</si>
  <si>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</si>
  <si>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</si>
  <si>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</si>
  <si>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</si>
  <si>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</si>
  <si>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</si>
  <si>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</si>
  <si>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</si>
  <si>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</si>
  <si>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</si>
  <si>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</si>
  <si>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</si>
  <si>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</si>
  <si>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</si>
  <si>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</si>
  <si>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</si>
  <si>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</si>
  <si>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</si>
  <si>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</si>
  <si>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</si>
  <si>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</si>
  <si>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</si>
  <si>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</si>
  <si>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</si>
  <si>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</si>
  <si>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</si>
  <si>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</si>
  <si>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</si>
  <si>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</si>
  <si>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</si>
  <si>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</si>
  <si>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</si>
  <si>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</si>
  <si>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</si>
  <si>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</si>
  <si>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</si>
  <si>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</si>
  <si>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</si>
  <si>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</si>
  <si>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</si>
  <si>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</si>
  <si>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</si>
  <si>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</si>
  <si>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</si>
  <si>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</si>
  <si>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</si>
  <si>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</si>
  <si>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</si>
  <si>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</si>
  <si>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</si>
  <si>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</si>
  <si>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</si>
  <si>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</si>
  <si>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</si>
  <si>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</si>
  <si>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</si>
  <si>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</si>
  <si>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</si>
  <si>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</si>
  <si>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</si>
  <si>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</si>
  <si>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</si>
  <si>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</si>
  <si>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</si>
  <si>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</si>
  <si>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</si>
  <si>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</si>
  <si>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</si>
  <si>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</si>
  <si>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</si>
  <si>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</si>
  <si>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</si>
  <si>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</si>
  <si>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</si>
  <si>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</si>
  <si>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</si>
  <si>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</si>
  <si>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</si>
  <si>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</si>
  <si>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</si>
  <si>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</si>
  <si>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</si>
  <si>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</si>
  <si>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</si>
  <si>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</si>
  <si>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</si>
  <si>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</si>
  <si>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</si>
  <si>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</si>
  <si>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</si>
  <si>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</si>
  <si>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</si>
  <si>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</si>
  <si>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</si>
  <si>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</si>
  <si>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</si>
  <si>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</si>
  <si>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</si>
  <si>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</si>
  <si>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</si>
  <si>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</si>
  <si>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</si>
  <si>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</si>
  <si>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</si>
  <si>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</si>
  <si>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</si>
  <si>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</si>
  <si>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</si>
  <si>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</si>
  <si>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</si>
  <si>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</si>
  <si>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</si>
  <si>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</si>
  <si>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</si>
  <si>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</si>
  <si>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</si>
  <si>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</si>
  <si>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</si>
  <si>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</si>
  <si>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</si>
  <si>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</si>
  <si>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</si>
  <si>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</si>
  <si>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</si>
  <si>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</si>
  <si>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</si>
  <si>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</si>
  <si>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</si>
  <si>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</si>
  <si>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</si>
  <si>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</si>
  <si>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</si>
  <si>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</si>
  <si>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</si>
  <si>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</si>
  <si>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</si>
  <si>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</si>
  <si>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</si>
  <si>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</si>
  <si>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</si>
  <si>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</si>
  <si>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</si>
  <si>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</si>
  <si>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</si>
  <si>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</si>
  <si>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</si>
  <si>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</si>
  <si>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</si>
  <si>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</si>
  <si>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</si>
  <si>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</si>
  <si>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</si>
  <si>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</si>
  <si>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</si>
  <si>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</si>
  <si>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</si>
  <si>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</si>
  <si>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</si>
  <si>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</si>
  <si>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</si>
  <si>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</si>
  <si>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</si>
  <si>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</si>
  <si>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</si>
  <si>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</si>
  <si>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</si>
  <si>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</si>
  <si>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</si>
  <si>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</si>
  <si>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</si>
  <si>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</si>
  <si>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</si>
  <si>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</si>
  <si>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</si>
  <si>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</si>
  <si>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</si>
  <si>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</si>
  <si>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</si>
  <si>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</si>
  <si>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</si>
  <si>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</si>
  <si>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</si>
  <si>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</si>
  <si>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</si>
  <si>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</si>
  <si>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</si>
  <si>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</si>
  <si>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</si>
  <si>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</si>
  <si>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</si>
  <si>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</si>
  <si>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</si>
  <si>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</si>
  <si>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</si>
  <si>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</si>
  <si>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</si>
  <si>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</si>
  <si>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</si>
  <si>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</si>
  <si>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</si>
  <si>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</si>
  <si>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</si>
  <si>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</si>
  <si>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</si>
  <si>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</si>
  <si>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</si>
  <si>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</si>
  <si>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</si>
  <si>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</si>
  <si>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</si>
  <si>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</si>
  <si>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</si>
  <si>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</si>
  <si>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</si>
  <si>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</si>
  <si>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</si>
  <si>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</si>
  <si>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</si>
  <si>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</si>
  <si>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</si>
  <si>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</si>
  <si>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</si>
  <si>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</si>
  <si>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</si>
  <si>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</si>
  <si>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</si>
  <si>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</si>
  <si>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</si>
  <si>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</si>
  <si>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</si>
  <si>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</si>
  <si>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</si>
  <si>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</si>
  <si>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</si>
  <si>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</si>
  <si>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</si>
  <si>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</si>
  <si>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</si>
  <si>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</si>
  <si>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</si>
  <si>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</si>
  <si>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</si>
  <si>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</si>
  <si>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</si>
  <si>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</si>
  <si>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</si>
  <si>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</si>
  <si>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</si>
  <si>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</si>
  <si>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</si>
  <si>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</si>
  <si>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</si>
  <si>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</si>
  <si>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</si>
  <si>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</si>
  <si>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</si>
  <si>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</si>
  <si>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</si>
  <si>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</si>
  <si>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</si>
  <si>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</si>
  <si>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</si>
  <si>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</si>
  <si>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</si>
  <si>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</si>
  <si>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</si>
  <si>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</si>
  <si>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</si>
  <si>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</si>
  <si>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</si>
  <si>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</si>
  <si>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</si>
  <si>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</si>
  <si>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</si>
  <si>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</si>
  <si>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</si>
  <si>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</si>
  <si>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</si>
  <si>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</si>
  <si>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</si>
  <si>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</si>
  <si>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</si>
  <si>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</si>
  <si>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</si>
  <si>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</si>
  <si>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</si>
  <si>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</si>
  <si>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</si>
  <si>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</si>
  <si>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</si>
  <si>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</si>
  <si>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</si>
  <si>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</si>
  <si>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</si>
  <si>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</si>
  <si>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</si>
  <si>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</si>
  <si>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</si>
  <si>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</si>
  <si>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</si>
  <si>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</si>
  <si>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</si>
  <si>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</si>
  <si>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</si>
  <si>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</si>
  <si>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</si>
  <si>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</si>
  <si>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</si>
  <si>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</si>
  <si>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</si>
  <si>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</si>
  <si>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</si>
  <si>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</si>
  <si>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</si>
  <si>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</si>
  <si>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</si>
  <si>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</si>
  <si>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</si>
  <si>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</si>
  <si>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</si>
  <si>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</si>
  <si>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</si>
  <si>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</si>
  <si>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</si>
  <si>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</si>
  <si>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</si>
  <si>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</si>
  <si>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</si>
  <si>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</si>
  <si>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</si>
  <si>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</si>
  <si>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</si>
  <si>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</si>
  <si>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</si>
  <si>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</si>
  <si>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</si>
  <si>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</si>
  <si>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</si>
  <si>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</si>
  <si>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</si>
  <si>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</si>
  <si>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</si>
  <si>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</si>
  <si>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</si>
  <si>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</si>
  <si>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</si>
  <si>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</si>
  <si>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</si>
  <si>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</si>
  <si>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</si>
  <si>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</si>
  <si>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</si>
  <si>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</si>
  <si>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</si>
  <si>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</si>
  <si>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</si>
  <si>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</si>
  <si>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</si>
  <si>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</si>
  <si>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</si>
  <si>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</si>
  <si>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</si>
  <si>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</si>
  <si>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</si>
  <si>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</si>
  <si>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</si>
  <si>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</si>
  <si>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</si>
  <si>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</si>
  <si>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</si>
  <si>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</si>
  <si>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</si>
  <si>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</si>
  <si>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</si>
  <si>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</si>
  <si>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</si>
  <si>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</si>
  <si>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</si>
  <si>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</si>
  <si>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</si>
  <si>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</si>
  <si>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</si>
  <si>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</si>
  <si>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</si>
  <si>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</si>
  <si>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</si>
  <si>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</si>
  <si>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</si>
  <si>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</si>
  <si>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</si>
  <si>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</si>
  <si>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</si>
  <si>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</si>
  <si>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</si>
  <si>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</si>
  <si>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</si>
  <si>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</si>
  <si>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</si>
  <si>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</si>
  <si>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</si>
  <si>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</si>
  <si>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</si>
  <si>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</si>
  <si>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</si>
  <si>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</si>
  <si>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</si>
  <si>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</si>
  <si>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</si>
  <si>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</si>
  <si>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</si>
  <si>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</si>
  <si>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</si>
  <si>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</si>
  <si>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</si>
  <si>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</si>
  <si>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</si>
  <si>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</si>
  <si>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</si>
  <si>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</si>
  <si>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</si>
  <si>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</si>
  <si>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</si>
  <si>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</si>
  <si>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</si>
  <si>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</si>
  <si>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</si>
  <si>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</si>
  <si>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</si>
  <si>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</si>
  <si>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</si>
  <si>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</si>
  <si>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</si>
  <si>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</si>
  <si>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</si>
  <si>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</si>
  <si>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</si>
  <si>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</si>
  <si>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</si>
  <si>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</si>
  <si>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</si>
  <si>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</si>
  <si>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</si>
  <si>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</si>
  <si>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</si>
  <si>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</si>
  <si>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</si>
  <si>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</si>
  <si>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</si>
  <si>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</si>
  <si>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</si>
  <si>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</si>
  <si>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</si>
  <si>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</si>
  <si>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</si>
  <si>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</si>
  <si>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</si>
  <si>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</si>
  <si>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</si>
  <si>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</si>
  <si>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</si>
  <si>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</si>
  <si>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</si>
  <si>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</si>
  <si>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</si>
  <si>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</si>
  <si>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</si>
  <si>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</si>
  <si>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</si>
  <si>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</si>
  <si>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</si>
  <si>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</si>
  <si>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</si>
  <si>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</si>
  <si>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</si>
  <si>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</si>
  <si>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</si>
  <si>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</si>
  <si>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</si>
  <si>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</si>
  <si>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</si>
  <si>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</si>
  <si>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</si>
  <si>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</si>
  <si>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</si>
  <si>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</si>
  <si>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</si>
  <si>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</si>
  <si>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</si>
  <si>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</si>
  <si>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</si>
  <si>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</si>
  <si>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</si>
  <si>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</si>
  <si>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</si>
  <si>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</si>
  <si>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</si>
  <si>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</si>
  <si>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</si>
  <si>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</si>
  <si>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</si>
  <si>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</si>
  <si>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</si>
  <si>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</si>
  <si>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</si>
  <si>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</si>
  <si>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</si>
  <si>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</si>
  <si>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</si>
  <si>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</si>
  <si>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</si>
  <si>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</si>
  <si>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</si>
  <si>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</si>
  <si>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</si>
  <si>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</si>
  <si>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</si>
  <si>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</si>
  <si>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</si>
  <si>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</si>
  <si>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</si>
  <si>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</si>
  <si>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</si>
  <si>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</si>
  <si>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</si>
  <si>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</si>
  <si>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</si>
  <si>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</si>
  <si>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</si>
  <si>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</si>
  <si>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</si>
  <si>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</si>
  <si>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</si>
  <si>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</si>
  <si>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</si>
  <si>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</si>
  <si>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</si>
  <si>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</si>
  <si>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</si>
  <si>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</si>
  <si>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</si>
  <si>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</si>
  <si>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</si>
  <si>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</si>
  <si>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</si>
  <si>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</si>
  <si>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</si>
  <si>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</si>
  <si>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</si>
  <si>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</si>
  <si>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</si>
  <si>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</si>
  <si>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</si>
  <si>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</si>
  <si>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</si>
  <si>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</si>
  <si>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</si>
  <si>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</si>
  <si>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</si>
  <si>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</si>
  <si>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</si>
  <si>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</si>
  <si>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</si>
  <si>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</si>
  <si>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</si>
  <si>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</si>
  <si>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</si>
  <si>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</si>
  <si>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</si>
  <si>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</si>
  <si>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</si>
  <si>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</si>
  <si>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</si>
  <si>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</si>
  <si>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</si>
  <si>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</si>
  <si>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</si>
  <si>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</si>
  <si>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</si>
  <si>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</si>
  <si>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</si>
  <si>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</si>
  <si>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</si>
  <si>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</si>
  <si>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</si>
  <si>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</si>
  <si>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</si>
  <si>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</si>
  <si>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</si>
  <si>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</si>
  <si>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</si>
  <si>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</si>
  <si>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</si>
  <si>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</si>
  <si>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</si>
  <si>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</si>
  <si>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</si>
  <si>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</si>
  <si>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</si>
  <si>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</si>
  <si>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</si>
  <si>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</si>
  <si>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</si>
  <si>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</si>
  <si>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</si>
  <si>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</si>
  <si>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</si>
  <si>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</si>
  <si>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</si>
  <si>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</si>
  <si>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</si>
  <si>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</si>
  <si>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</si>
  <si>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</si>
  <si>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</si>
  <si>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</si>
  <si>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</si>
  <si>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</si>
  <si>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</si>
  <si>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</si>
  <si>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</si>
  <si>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</si>
  <si>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</si>
  <si>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</si>
  <si>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</si>
  <si>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</si>
  <si>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</si>
  <si>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</si>
  <si>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</si>
  <si>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</si>
  <si>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</si>
  <si>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</si>
  <si>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</si>
  <si>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</si>
  <si>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</si>
  <si>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</si>
  <si>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</si>
  <si>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</si>
  <si>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</si>
  <si>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</si>
  <si>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</si>
  <si>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</si>
  <si>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</si>
  <si>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</si>
  <si>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</si>
  <si>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</si>
  <si>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</si>
  <si>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</si>
  <si>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</si>
  <si>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</si>
  <si>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</si>
  <si>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</si>
  <si>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</si>
  <si>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</si>
  <si>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</si>
  <si>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</si>
  <si>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</si>
  <si>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</si>
  <si>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</si>
  <si>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</si>
  <si>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</si>
  <si>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</si>
  <si>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</si>
  <si>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</si>
  <si>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</si>
  <si>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</si>
  <si>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</si>
  <si>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</si>
  <si>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</si>
  <si>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</si>
  <si>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</si>
  <si>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</si>
  <si>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</si>
  <si>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</si>
  <si>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</si>
  <si>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</si>
  <si>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</si>
  <si>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</si>
  <si>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</si>
  <si>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</si>
  <si>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</si>
  <si>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</si>
  <si>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</si>
  <si>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</si>
  <si>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</si>
  <si>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</si>
  <si>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</si>
  <si>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</si>
  <si>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</si>
  <si>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</si>
  <si>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</si>
  <si>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</si>
  <si>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</si>
  <si>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</si>
  <si>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</si>
  <si>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</si>
  <si>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</si>
  <si>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</si>
  <si>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</si>
  <si>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</si>
  <si>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</si>
  <si>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</si>
  <si>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</si>
  <si>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</si>
  <si>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</si>
  <si>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</si>
  <si>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</si>
  <si>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</si>
  <si>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</si>
  <si>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</si>
  <si>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</si>
  <si>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</si>
  <si>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</si>
  <si>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</si>
  <si>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</si>
  <si>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</si>
  <si>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</si>
  <si>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</si>
  <si>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</si>
  <si>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</si>
  <si>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</si>
  <si>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</si>
  <si>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</si>
  <si>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</si>
  <si>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</si>
  <si>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</si>
  <si>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</si>
  <si>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</si>
  <si>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</si>
  <si>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</si>
  <si>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</si>
  <si>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</si>
  <si>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</si>
  <si>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</si>
  <si>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</si>
  <si>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</si>
  <si>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</si>
  <si>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</si>
  <si>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</si>
  <si>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</si>
  <si>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</si>
  <si>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</si>
  <si>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</si>
  <si>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</si>
  <si>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</si>
  <si>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</si>
  <si>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</si>
  <si>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</si>
  <si>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</si>
  <si>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</si>
  <si>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</si>
  <si>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</si>
  <si>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</si>
  <si>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</si>
  <si>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</si>
  <si>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</si>
  <si>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</si>
  <si>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</si>
  <si>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</si>
  <si>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</si>
  <si>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</si>
  <si>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</si>
  <si>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</si>
  <si>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</si>
  <si>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</si>
  <si>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</si>
  <si>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</si>
  <si>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</si>
  <si>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</si>
  <si>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</si>
  <si>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</si>
  <si>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</si>
  <si>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</si>
  <si>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</si>
  <si>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</si>
  <si>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</si>
  <si>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</si>
  <si>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</si>
  <si>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</si>
  <si>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</si>
  <si>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</si>
  <si>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</si>
  <si>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</si>
  <si>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</si>
  <si>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</si>
  <si>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</si>
  <si>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</si>
  <si>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</si>
  <si>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</si>
  <si>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</si>
  <si>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</si>
  <si>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</si>
  <si>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</si>
  <si>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</si>
  <si>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</si>
  <si>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</si>
  <si>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</si>
  <si>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</si>
  <si>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</si>
  <si>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</si>
  <si>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</si>
  <si>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</si>
  <si>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</si>
  <si>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</si>
  <si>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</si>
  <si>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</si>
  <si>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</si>
  <si>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</si>
  <si>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</si>
  <si>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</si>
  <si>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</si>
  <si>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</si>
  <si>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</si>
  <si>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</si>
  <si>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</si>
  <si>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</si>
  <si>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</si>
  <si>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</si>
  <si>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</si>
  <si>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</si>
  <si>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</si>
  <si>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</si>
  <si>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</si>
  <si>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</si>
  <si>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</si>
  <si>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</si>
  <si>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</si>
  <si>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</si>
  <si>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</si>
  <si>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</si>
  <si>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</si>
  <si>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</si>
  <si>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</si>
  <si>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</si>
  <si>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</si>
  <si>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</si>
  <si>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</si>
  <si>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</si>
  <si>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</si>
  <si>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</si>
  <si>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</si>
  <si>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</si>
  <si>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</si>
  <si>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</si>
  <si>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</si>
  <si>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</si>
  <si>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</si>
  <si>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</si>
  <si>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</si>
  <si>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</si>
  <si>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</si>
  <si>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</si>
  <si>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</si>
  <si>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</si>
  <si>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</si>
  <si>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</si>
  <si>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</si>
  <si>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</si>
  <si>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</si>
  <si>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</si>
  <si>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</si>
  <si>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</si>
  <si>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</si>
  <si>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</si>
  <si>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</si>
  <si>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</si>
  <si>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</si>
  <si>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</si>
  <si>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</si>
  <si>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</si>
  <si>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</si>
  <si>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</si>
  <si>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</si>
  <si>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</si>
  <si>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</si>
  <si>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</si>
  <si>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</si>
  <si>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</si>
  <si>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</si>
  <si>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</si>
  <si>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</si>
  <si>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</si>
  <si>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</si>
  <si>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</si>
  <si>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</si>
  <si>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</si>
  <si>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</si>
  <si>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</si>
  <si>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</si>
  <si>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</si>
  <si>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</si>
  <si>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</si>
  <si>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</si>
  <si>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</si>
  <si>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</si>
  <si>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</si>
  <si>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</si>
  <si>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</si>
  <si>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</si>
  <si>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</si>
  <si>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</si>
  <si>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</si>
  <si>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</si>
  <si>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</si>
  <si>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</si>
  <si>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</si>
  <si>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</si>
  <si>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</si>
  <si>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</si>
  <si>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</si>
  <si>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</si>
  <si>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</si>
  <si>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</si>
  <si>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</si>
  <si>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</si>
  <si>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</si>
  <si>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</si>
  <si>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</si>
  <si>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</si>
  <si>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</si>
  <si>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</si>
  <si>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</si>
  <si>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</si>
  <si>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</si>
  <si>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</si>
  <si>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</si>
  <si>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</si>
  <si>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</si>
  <si>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</si>
  <si>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</si>
  <si>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</si>
  <si>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</si>
  <si>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</si>
  <si>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</si>
  <si>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</si>
  <si>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</si>
  <si>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</si>
  <si>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</si>
  <si>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</si>
  <si>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</si>
  <si>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</si>
  <si>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</si>
  <si>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</si>
  <si>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</si>
  <si>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</si>
  <si>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</si>
  <si>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</si>
  <si>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</si>
  <si>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</si>
  <si>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</si>
  <si>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</si>
  <si>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</si>
  <si>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</si>
  <si>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</si>
  <si>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</si>
  <si>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</si>
  <si>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</si>
  <si>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</si>
  <si>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</si>
  <si>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</si>
  <si>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</si>
  <si>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</si>
  <si>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</si>
  <si>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</si>
  <si>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</si>
  <si>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</si>
  <si>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</si>
  <si>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</si>
  <si>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</si>
  <si>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</si>
  <si>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</si>
  <si>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</si>
  <si>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</si>
  <si>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</si>
  <si>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</si>
  <si>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</si>
  <si>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</si>
  <si>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</si>
  <si>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</si>
  <si>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</si>
  <si>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</si>
  <si>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</si>
  <si>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</si>
  <si>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</si>
  <si>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</si>
  <si>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</si>
  <si>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</si>
  <si>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</si>
  <si>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</si>
  <si>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</si>
  <si>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</si>
  <si>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</si>
  <si>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</si>
  <si>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</si>
  <si>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</si>
  <si>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</si>
  <si>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</si>
  <si>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</si>
  <si>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</si>
  <si>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</si>
  <si>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</si>
  <si>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</si>
  <si>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</si>
  <si>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</si>
  <si>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</si>
  <si>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</si>
  <si>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</si>
  <si>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</si>
  <si>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</si>
  <si>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</si>
  <si>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</si>
  <si>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</si>
  <si>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</si>
  <si>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</si>
  <si>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</si>
  <si>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</si>
  <si>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</si>
  <si>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</si>
  <si>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</si>
  <si>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</si>
  <si>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</si>
  <si>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</si>
  <si>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</si>
  <si>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</si>
  <si>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</si>
  <si>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</si>
  <si>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</si>
  <si>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</si>
  <si>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</si>
  <si>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</si>
  <si>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</si>
  <si>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</si>
  <si>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</si>
  <si>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</si>
  <si>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</si>
  <si>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</si>
  <si>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</si>
  <si>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</si>
  <si>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</si>
  <si>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</si>
  <si>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</si>
  <si>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</si>
  <si>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</si>
  <si>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</si>
  <si>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</si>
  <si>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</si>
  <si>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</si>
  <si>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</si>
  <si>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</si>
  <si>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</si>
  <si>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</si>
  <si>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</si>
  <si>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</si>
  <si>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</si>
  <si>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</si>
  <si>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</si>
  <si>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</si>
  <si>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</si>
  <si>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</si>
  <si>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</si>
  <si>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</si>
  <si>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</si>
  <si>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</si>
  <si>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</si>
  <si>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</si>
  <si>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</si>
  <si>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</si>
  <si>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</si>
  <si>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</si>
  <si>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</si>
  <si>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</si>
  <si>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</si>
  <si>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</si>
  <si>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</si>
  <si>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</si>
  <si>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</si>
  <si>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</si>
  <si>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</si>
  <si>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</si>
  <si>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</si>
  <si>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</si>
  <si>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</si>
  <si>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</si>
  <si>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</si>
  <si>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</si>
  <si>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</si>
  <si>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</si>
  <si>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</si>
  <si>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</si>
  <si>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</si>
  <si>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</si>
  <si>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</si>
  <si>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</si>
  <si>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</si>
  <si>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</si>
  <si>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</si>
  <si>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</si>
  <si>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</si>
  <si>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</si>
  <si>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</si>
  <si>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</si>
  <si>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</si>
  <si>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</si>
  <si>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</si>
  <si>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</si>
  <si>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</si>
  <si>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</si>
  <si>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</si>
  <si>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</si>
  <si>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</si>
  <si>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</si>
  <si>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</si>
  <si>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</si>
  <si>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</si>
  <si>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</si>
  <si>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</si>
  <si>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</si>
  <si>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</si>
  <si>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</si>
  <si>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</si>
  <si>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</si>
  <si>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</si>
  <si>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</si>
  <si>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</si>
  <si>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</si>
  <si>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</si>
  <si>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</si>
  <si>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</si>
  <si>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</si>
  <si>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</si>
  <si>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</si>
  <si>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</si>
  <si>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</si>
  <si>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</si>
  <si>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</si>
  <si>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</si>
  <si>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</si>
  <si>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</si>
  <si>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</si>
  <si>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</si>
  <si>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</si>
  <si>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</si>
  <si>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</si>
  <si>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</si>
  <si>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</si>
  <si>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</si>
  <si>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</si>
  <si>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</si>
  <si>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</si>
  <si>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</si>
  <si>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</si>
  <si>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</si>
  <si>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</si>
  <si>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</si>
  <si>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</si>
  <si>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</si>
  <si>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</si>
  <si>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</si>
  <si>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</si>
  <si>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</si>
  <si>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</si>
  <si>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</si>
  <si>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</si>
  <si>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</si>
  <si>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</si>
  <si>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</si>
  <si>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</si>
  <si>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</si>
  <si>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</si>
  <si>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</si>
  <si>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</si>
  <si>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</si>
  <si>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</si>
  <si>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</si>
  <si>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</si>
  <si>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</si>
  <si>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</si>
  <si>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</si>
  <si>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</si>
  <si>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</si>
  <si>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</si>
  <si>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</si>
  <si>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</si>
  <si>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</si>
  <si>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</si>
  <si>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</si>
  <si>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</si>
  <si>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</si>
  <si>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</si>
  <si>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</si>
  <si>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</si>
  <si>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</si>
  <si>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</si>
  <si>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</si>
  <si>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</si>
  <si>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</si>
  <si>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</si>
  <si>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</si>
  <si>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</si>
  <si>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</si>
  <si>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</si>
  <si>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</si>
  <si>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</si>
  <si>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</si>
  <si>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</si>
  <si>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</si>
  <si>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</si>
  <si>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</si>
  <si>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</si>
  <si>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</si>
  <si>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</si>
  <si>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</si>
  <si>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</si>
  <si>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</si>
  <si>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</si>
  <si>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</si>
  <si>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</si>
  <si>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</si>
  <si>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</si>
  <si>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</si>
  <si>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</si>
  <si>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</si>
  <si>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</si>
  <si>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</si>
  <si>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</si>
  <si>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</si>
  <si>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</si>
  <si>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</si>
  <si>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</si>
  <si>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</si>
  <si>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</si>
  <si>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</si>
  <si>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</si>
  <si>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</si>
  <si>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</si>
  <si>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</si>
  <si>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</si>
  <si>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</si>
  <si>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</si>
  <si>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</si>
  <si>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</si>
  <si>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</si>
  <si>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</si>
  <si>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</si>
  <si>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</si>
  <si>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</si>
  <si>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</si>
  <si>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</si>
  <si>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</si>
  <si>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</si>
  <si>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</si>
  <si>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</si>
  <si>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</si>
  <si>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</si>
  <si>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</si>
  <si>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</si>
  <si>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</si>
  <si>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</si>
  <si>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</si>
  <si>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</si>
  <si>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</si>
  <si>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</si>
  <si>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</si>
  <si>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</si>
  <si>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</si>
  <si>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</si>
  <si>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</si>
  <si>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</si>
  <si>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</si>
  <si>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</si>
  <si>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</si>
  <si>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</si>
  <si>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</si>
  <si>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</si>
  <si>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</si>
  <si>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</si>
  <si>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</si>
  <si>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</si>
  <si>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</si>
  <si>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</si>
  <si>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</si>
  <si>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</si>
  <si>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</si>
  <si>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</si>
  <si>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</si>
  <si>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</si>
  <si>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</si>
  <si>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</si>
  <si>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</si>
  <si>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</si>
  <si>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</si>
  <si>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</si>
  <si>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</si>
  <si>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</si>
  <si>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</si>
  <si>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</si>
  <si>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</si>
  <si>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</si>
  <si>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</si>
  <si>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</si>
  <si>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</si>
  <si>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</si>
  <si>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</si>
  <si>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</si>
  <si>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</si>
  <si>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</si>
  <si>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</si>
  <si>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</si>
  <si>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</si>
  <si>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</si>
  <si>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</si>
  <si>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</si>
  <si>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</si>
  <si>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</si>
  <si>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</si>
  <si>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</si>
  <si>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</si>
  <si>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</si>
  <si>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</si>
  <si>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</si>
  <si>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</si>
  <si>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</si>
  <si>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</si>
  <si>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</si>
  <si>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</si>
  <si>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</si>
  <si>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</si>
  <si>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</si>
  <si>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</si>
  <si>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</si>
  <si>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</si>
  <si>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</si>
  <si>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</si>
  <si>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</si>
  <si>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</si>
  <si>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</si>
  <si>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</si>
  <si>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</si>
  <si>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</si>
  <si>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</si>
  <si>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</si>
  <si>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</si>
  <si>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</si>
  <si>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</si>
  <si>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</si>
  <si>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</si>
  <si>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</si>
  <si>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</si>
  <si>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</si>
  <si>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</si>
  <si>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</si>
  <si>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</si>
  <si>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</si>
  <si>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</si>
  <si>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</si>
  <si>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</si>
  <si>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</si>
  <si>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</si>
  <si>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</si>
  <si>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</si>
  <si>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</si>
  <si>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</si>
  <si>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</si>
  <si>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</si>
  <si>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</si>
  <si>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</si>
  <si>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</si>
  <si>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</si>
  <si>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</si>
  <si>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</si>
  <si>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</si>
  <si>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</si>
  <si>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</si>
  <si>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</si>
  <si>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</si>
  <si>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</si>
  <si>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</si>
  <si>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</si>
  <si>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</si>
  <si>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</si>
  <si>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</si>
  <si>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</si>
  <si>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</si>
  <si>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</si>
  <si>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</si>
  <si>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</si>
  <si>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</si>
  <si>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</si>
  <si>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</si>
  <si>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</si>
  <si>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</si>
  <si>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</si>
  <si>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</si>
  <si>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</si>
  <si>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</si>
  <si>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</si>
  <si>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</si>
  <si>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</si>
  <si>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</si>
  <si>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</si>
  <si>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</si>
  <si>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</si>
  <si>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</si>
  <si>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</si>
  <si>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</si>
  <si>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</si>
  <si>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</si>
  <si>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</si>
  <si>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</si>
  <si>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</si>
  <si>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</si>
  <si>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</si>
  <si>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</si>
  <si>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</si>
  <si>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</si>
  <si>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</si>
  <si>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</si>
  <si>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</si>
  <si>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</si>
  <si>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</si>
  <si>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</si>
  <si>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</si>
  <si>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</si>
  <si>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</si>
  <si>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</si>
  <si>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</si>
  <si>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</si>
  <si>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</si>
  <si>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</si>
  <si>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</si>
  <si>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</si>
  <si>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</si>
  <si>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</si>
  <si>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</si>
  <si>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</si>
  <si>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</si>
  <si>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</si>
  <si>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</si>
  <si>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</si>
  <si>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</si>
  <si>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</si>
  <si>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</si>
  <si>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</si>
  <si>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</si>
  <si>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</si>
  <si>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</si>
  <si>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</si>
  <si>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</si>
  <si>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</si>
  <si>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</si>
  <si>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</si>
  <si>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</si>
  <si>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</si>
  <si>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</si>
  <si>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</si>
  <si>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</si>
  <si>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</si>
  <si>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</si>
  <si>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</si>
  <si>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</si>
  <si>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</si>
  <si>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</si>
  <si>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</si>
  <si>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</si>
  <si>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</si>
  <si>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</si>
  <si>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</si>
  <si>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</si>
  <si>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</si>
  <si>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</si>
  <si>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</si>
  <si>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</si>
  <si>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</si>
  <si>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</si>
  <si>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</si>
  <si>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</si>
  <si>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</si>
  <si>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</si>
  <si>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</si>
  <si>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</si>
  <si>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</si>
  <si>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</si>
  <si>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</si>
  <si>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</si>
  <si>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</si>
  <si>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</si>
  <si>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</si>
  <si>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</si>
  <si>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</si>
  <si>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</si>
  <si>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</si>
  <si>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</si>
  <si>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</si>
  <si>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</si>
  <si>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</si>
  <si>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</si>
  <si>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</si>
  <si>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</si>
  <si>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</si>
  <si>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</si>
  <si>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</si>
  <si>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</si>
  <si>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</si>
  <si>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</si>
  <si>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</si>
  <si>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</si>
  <si>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</si>
  <si>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</si>
  <si>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</si>
  <si>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</si>
  <si>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</si>
  <si>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</si>
  <si>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</si>
  <si>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</si>
  <si>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</si>
  <si>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</si>
  <si>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</si>
  <si>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</si>
  <si>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</si>
  <si>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</si>
  <si>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</si>
  <si>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</si>
  <si>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</si>
  <si>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</si>
  <si>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</si>
  <si>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</si>
  <si>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</si>
  <si>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</si>
  <si>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</si>
  <si>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</si>
  <si>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</si>
  <si>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</si>
  <si>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</si>
  <si>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</si>
  <si>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</si>
  <si>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</si>
  <si>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</si>
  <si>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</si>
  <si>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</si>
  <si>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</si>
  <si>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</si>
  <si>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</si>
  <si>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</si>
  <si>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</si>
  <si>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</si>
  <si>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</si>
  <si>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</si>
  <si>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</si>
  <si>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</si>
  <si>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</si>
  <si>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</si>
  <si>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</si>
  <si>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</si>
  <si>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</si>
  <si>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</si>
  <si>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</si>
  <si>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</si>
  <si>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</si>
  <si>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</si>
  <si>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</si>
  <si>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</si>
  <si>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</si>
  <si>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</si>
  <si>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</si>
  <si>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</si>
  <si>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</si>
  <si>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</si>
  <si>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</si>
  <si>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</si>
  <si>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</si>
  <si>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</si>
  <si>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</si>
  <si>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</si>
  <si>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</si>
  <si>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</si>
  <si>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</si>
  <si>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</si>
  <si>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</si>
  <si>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</si>
  <si>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</si>
  <si>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</si>
  <si>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</si>
  <si>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</si>
  <si>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</si>
  <si>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</si>
  <si>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</si>
  <si>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</si>
  <si>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</si>
  <si>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</si>
  <si>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</si>
  <si>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</si>
  <si>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</si>
  <si>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</si>
  <si>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</si>
  <si>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</si>
  <si>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</si>
  <si>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</si>
  <si>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</si>
  <si>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</si>
  <si>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</si>
  <si>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</si>
  <si>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</si>
  <si>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</si>
  <si>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</si>
  <si>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</si>
  <si>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</si>
  <si>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</si>
  <si>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</si>
  <si>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</si>
  <si>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</si>
  <si>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</si>
  <si>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</si>
  <si>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</si>
  <si>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</si>
  <si>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</si>
  <si>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</si>
  <si>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</si>
  <si>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</si>
  <si>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</si>
  <si>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</si>
  <si>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</si>
  <si>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</si>
  <si>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</si>
  <si>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</si>
  <si>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</si>
  <si>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</si>
  <si>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</si>
  <si>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</si>
  <si>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</si>
  <si>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</si>
  <si>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</si>
  <si>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</si>
  <si>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</si>
  <si>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</si>
  <si>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</si>
  <si>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</si>
  <si>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</si>
  <si>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</si>
  <si>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</si>
  <si>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</si>
  <si>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</si>
  <si>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</si>
  <si>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</si>
  <si>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</si>
  <si>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</si>
  <si>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</si>
  <si>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</si>
  <si>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</si>
  <si>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</si>
  <si>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</si>
  <si>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</si>
  <si>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</si>
  <si>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</si>
  <si>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</si>
  <si>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</si>
  <si>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</si>
  <si>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</si>
  <si>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</si>
  <si>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</si>
  <si>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</si>
  <si>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</si>
  <si>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</si>
  <si>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</si>
  <si>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</si>
  <si>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</si>
  <si>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</si>
  <si>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</si>
  <si>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</si>
  <si>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</si>
  <si>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</si>
  <si>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</si>
  <si>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</si>
  <si>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</si>
  <si>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</si>
  <si>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</si>
  <si>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</si>
  <si>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</si>
  <si>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</si>
  <si>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</si>
  <si>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</si>
  <si>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</si>
  <si>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</si>
  <si>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</si>
  <si>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</si>
  <si>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</si>
  <si>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</si>
  <si>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</si>
  <si>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</si>
  <si>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</si>
  <si>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</si>
  <si>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</si>
  <si>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</si>
  <si>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</si>
  <si>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</si>
  <si>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</si>
  <si>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</si>
  <si>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</si>
  <si>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</si>
  <si>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</si>
  <si>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</si>
  <si>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</si>
  <si>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</si>
  <si>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</si>
  <si>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</si>
  <si>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</si>
  <si>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</si>
  <si>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</si>
  <si>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</si>
  <si>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</si>
  <si>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</si>
  <si>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</si>
  <si>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</si>
  <si>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</si>
  <si>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</si>
  <si>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</si>
  <si>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</si>
  <si>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</si>
  <si>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</si>
  <si>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</si>
  <si>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</si>
  <si>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</si>
  <si>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</si>
  <si>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</si>
  <si>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</si>
  <si>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</si>
  <si>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</si>
  <si>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</si>
  <si>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</si>
  <si>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</si>
  <si>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</si>
  <si>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</si>
  <si>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</si>
  <si>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</si>
  <si>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</si>
  <si>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</si>
  <si>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</si>
  <si>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</si>
  <si>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</si>
  <si>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</si>
  <si>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</si>
  <si>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</si>
  <si>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</si>
  <si>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</si>
  <si>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</si>
  <si>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</si>
  <si>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</si>
  <si>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</si>
  <si>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</si>
  <si>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</si>
  <si>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</si>
  <si>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</si>
  <si>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</si>
  <si>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</si>
  <si>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</si>
  <si>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</si>
  <si>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</si>
  <si>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</si>
  <si>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</si>
  <si>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</si>
  <si>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</si>
  <si>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</si>
  <si>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</si>
  <si>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</si>
  <si>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</si>
  <si>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</si>
  <si>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</si>
  <si>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</si>
  <si>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</si>
  <si>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</si>
  <si>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</si>
  <si>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</si>
  <si>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</si>
  <si>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</si>
  <si>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</si>
  <si>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</si>
  <si>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</si>
  <si>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</si>
  <si>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</si>
  <si>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</si>
  <si>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</si>
  <si>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</si>
  <si>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</si>
  <si>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</si>
  <si>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</si>
  <si>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</si>
  <si>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</si>
  <si>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</si>
  <si>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</si>
  <si>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</si>
  <si>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</si>
  <si>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</si>
  <si>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</si>
  <si>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</si>
  <si>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</si>
  <si>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</si>
  <si>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</si>
  <si>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</si>
  <si>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</si>
  <si>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</si>
  <si>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</si>
  <si>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</si>
  <si>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</si>
  <si>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</si>
  <si>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</si>
  <si>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</si>
  <si>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</si>
  <si>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</si>
  <si>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</si>
  <si>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</si>
  <si>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</si>
  <si>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</si>
  <si>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</si>
  <si>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</si>
  <si>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</si>
  <si>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</si>
  <si>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</si>
  <si>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</si>
  <si>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</si>
  <si>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</si>
  <si>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</si>
  <si>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</si>
  <si>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</si>
  <si>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</si>
  <si>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</si>
  <si>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</si>
  <si>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</si>
  <si>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</si>
  <si>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</si>
  <si>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</si>
  <si>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</si>
  <si>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</si>
  <si>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</si>
  <si>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</si>
  <si>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</si>
  <si>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</si>
  <si>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</si>
  <si>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</si>
  <si>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</si>
  <si>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</si>
  <si>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</si>
  <si>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</si>
  <si>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</si>
  <si>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</si>
  <si>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</si>
  <si>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</si>
  <si>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</si>
  <si>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</si>
  <si>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</si>
  <si>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</si>
  <si>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</si>
  <si>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</si>
  <si>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</si>
  <si>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</si>
  <si>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</si>
  <si>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</si>
  <si>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</si>
  <si>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</si>
  <si>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</si>
  <si>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</si>
  <si>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</si>
  <si>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</si>
  <si>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</si>
  <si>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</si>
  <si>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</si>
  <si>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</si>
  <si>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</si>
  <si>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</si>
  <si>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</si>
  <si>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</si>
  <si>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</si>
  <si>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</si>
  <si>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</si>
  <si>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</si>
  <si>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</si>
  <si>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</si>
  <si>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</si>
  <si>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</si>
  <si>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</si>
  <si>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</si>
  <si>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</si>
  <si>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</si>
  <si>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</si>
  <si>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</si>
  <si>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</si>
  <si>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</si>
  <si>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</si>
  <si>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</si>
  <si>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</si>
  <si>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</si>
  <si>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</si>
  <si>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</si>
  <si>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</si>
  <si>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</si>
  <si>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</si>
  <si>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</si>
  <si>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</si>
  <si>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</si>
  <si>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</si>
  <si>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</si>
  <si>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</si>
  <si>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</si>
  <si>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</si>
  <si>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</si>
  <si>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</si>
  <si>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</si>
  <si>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</si>
  <si>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</si>
  <si>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</si>
  <si>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</si>
  <si>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</si>
  <si>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</si>
  <si>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</si>
  <si>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</si>
  <si>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</si>
  <si>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</si>
  <si>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</si>
  <si>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</si>
  <si>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</si>
  <si>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</si>
  <si>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</si>
  <si>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</si>
  <si>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</si>
  <si>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</si>
  <si>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</si>
  <si>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</si>
  <si>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</si>
  <si>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</si>
  <si>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</si>
  <si>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</si>
  <si>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</si>
  <si>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</si>
  <si>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</si>
  <si>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</si>
  <si>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</si>
  <si>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</si>
  <si>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</si>
  <si>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</si>
  <si>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</si>
  <si>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</si>
  <si>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</si>
  <si>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</si>
  <si>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</si>
  <si>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</si>
  <si>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</si>
  <si>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</si>
  <si>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</si>
  <si>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</si>
  <si>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</si>
  <si>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</si>
  <si>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</si>
  <si>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</si>
  <si>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</si>
  <si>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</si>
  <si>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</si>
  <si>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</si>
  <si>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</si>
  <si>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</si>
  <si>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</si>
  <si>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</si>
  <si>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</si>
  <si>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</si>
  <si>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</si>
  <si>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</si>
  <si>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</si>
  <si>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</si>
  <si>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</si>
  <si>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</si>
  <si>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</si>
  <si>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</si>
  <si>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</si>
  <si>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</si>
  <si>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</si>
  <si>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</si>
  <si>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</si>
  <si>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</si>
  <si>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</si>
  <si>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</si>
  <si>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</si>
  <si>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</si>
  <si>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</si>
  <si>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</si>
  <si>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</si>
  <si>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</si>
  <si>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</si>
  <si>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</si>
  <si>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</si>
  <si>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</si>
  <si>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</si>
  <si>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</si>
  <si>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</si>
  <si>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</si>
  <si>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</si>
  <si>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</si>
  <si>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</si>
  <si>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</si>
  <si>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</si>
  <si>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</si>
  <si>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</si>
  <si>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</si>
  <si>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</si>
  <si>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</si>
  <si>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</si>
  <si>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</si>
  <si>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</si>
  <si>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</si>
  <si>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</si>
  <si>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</si>
  <si>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</si>
  <si>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</si>
  <si>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</si>
  <si>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</si>
  <si>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</si>
  <si>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</si>
  <si>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</si>
  <si>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</si>
  <si>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</si>
  <si>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</si>
  <si>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</si>
  <si>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</si>
  <si>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</si>
  <si>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</si>
  <si>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</si>
  <si>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</si>
  <si>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</si>
  <si>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</si>
  <si>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</si>
  <si>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</si>
  <si>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</si>
  <si>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</si>
  <si>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</si>
  <si>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</si>
  <si>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</si>
  <si>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</si>
  <si>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</si>
  <si>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</si>
  <si>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</si>
  <si>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</si>
  <si>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</si>
  <si>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</si>
  <si>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</si>
  <si>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</si>
  <si>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</si>
  <si>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</si>
  <si>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</si>
  <si>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</si>
  <si>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</si>
  <si>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</si>
  <si>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</si>
  <si>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</si>
  <si>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</si>
  <si>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</si>
  <si>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</si>
  <si>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</si>
  <si>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</si>
  <si>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</si>
  <si>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</si>
  <si>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</si>
  <si>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</si>
  <si>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</si>
  <si>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</si>
  <si>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</si>
  <si>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</si>
  <si>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</si>
  <si>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</si>
  <si>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</si>
  <si>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</si>
  <si>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</si>
  <si>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</si>
  <si>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</si>
  <si>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</si>
  <si>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</si>
  <si>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</si>
  <si>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</si>
  <si>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</si>
  <si>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</si>
  <si>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</si>
  <si>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</si>
  <si>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</si>
  <si>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</si>
  <si>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</si>
  <si>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</si>
  <si>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</si>
  <si>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</si>
  <si>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</si>
  <si>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</si>
  <si>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</si>
  <si>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</si>
  <si>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</si>
  <si>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</si>
  <si>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</si>
  <si>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</si>
  <si>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</si>
  <si>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</si>
  <si>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</si>
  <si>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</si>
  <si>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</si>
  <si>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</si>
  <si>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</si>
  <si>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</si>
  <si>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</si>
  <si>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</si>
  <si>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</si>
  <si>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</si>
  <si>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</si>
  <si>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</si>
  <si>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</si>
  <si>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</si>
  <si>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</si>
  <si>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</si>
  <si>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</si>
  <si>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</si>
  <si>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</si>
  <si>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</si>
  <si>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</si>
  <si>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</si>
  <si>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</si>
  <si>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</si>
  <si>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</si>
  <si>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</si>
  <si>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</si>
  <si>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</si>
  <si>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</si>
  <si>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</si>
  <si>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</si>
  <si>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</si>
  <si>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</si>
  <si>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</si>
  <si>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</si>
  <si>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</si>
  <si>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</si>
  <si>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</si>
  <si>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</si>
  <si>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</si>
  <si>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</si>
  <si>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</si>
  <si>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</si>
  <si>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</si>
  <si>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</si>
  <si>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</si>
  <si>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</si>
  <si>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</si>
  <si>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</si>
  <si>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</si>
  <si>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</si>
  <si>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</si>
  <si>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</si>
  <si>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</si>
  <si>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</si>
  <si>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</si>
  <si>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</si>
  <si>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</si>
  <si>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</si>
  <si>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</si>
  <si>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</si>
  <si>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</si>
  <si>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</si>
  <si>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</si>
  <si>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</si>
  <si>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</si>
  <si>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</si>
  <si>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</si>
  <si>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</si>
  <si>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</si>
  <si>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</si>
  <si>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</si>
  <si>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</si>
  <si>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</si>
  <si>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</si>
  <si>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</si>
  <si>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</si>
  <si>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</si>
  <si>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</si>
  <si>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</si>
  <si>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</si>
  <si>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</si>
  <si>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</si>
  <si>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</si>
  <si>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</si>
  <si>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</si>
  <si>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</si>
  <si>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</si>
  <si>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</si>
  <si>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</si>
  <si>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</si>
  <si>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</si>
  <si>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</si>
  <si>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</si>
  <si>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</si>
  <si>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</si>
  <si>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</si>
  <si>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</si>
  <si>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</si>
  <si>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</si>
  <si>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</si>
  <si>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</si>
  <si>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</si>
  <si>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</si>
  <si>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</si>
  <si>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</si>
  <si>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</si>
  <si>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</si>
  <si>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</si>
  <si>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</si>
  <si>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</si>
  <si>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</si>
  <si>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</si>
  <si>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</si>
  <si>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</si>
  <si>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</si>
  <si>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</si>
  <si>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</si>
  <si>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</si>
  <si>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</si>
  <si>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</si>
  <si>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</si>
  <si>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</si>
  <si>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</si>
  <si>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</si>
  <si>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</si>
  <si>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</si>
  <si>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</si>
  <si>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</si>
  <si>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</si>
  <si>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</si>
  <si>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</si>
  <si>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</si>
  <si>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</si>
  <si>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</si>
  <si>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</si>
  <si>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</si>
  <si>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</si>
  <si>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</si>
  <si>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</si>
  <si>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</si>
  <si>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</si>
  <si>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</si>
  <si>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</si>
  <si>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</si>
  <si>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</si>
  <si>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</si>
  <si>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</si>
  <si>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</si>
  <si>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</si>
  <si>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</si>
  <si>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</si>
  <si>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</si>
  <si>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</si>
  <si>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</si>
  <si>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</si>
  <si>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</si>
  <si>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</si>
  <si>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</si>
  <si>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</si>
  <si>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</si>
  <si>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</si>
  <si>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</si>
  <si>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</si>
  <si>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</si>
  <si>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</si>
  <si>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</si>
  <si>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</si>
  <si>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</si>
  <si>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</si>
  <si>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</si>
  <si>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</si>
  <si>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</si>
  <si>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</si>
  <si>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</si>
  <si>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</si>
  <si>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</si>
  <si>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</si>
  <si>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</si>
  <si>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</si>
  <si>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</si>
  <si>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</si>
  <si>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</si>
  <si>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</si>
  <si>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</si>
  <si>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</si>
  <si>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</si>
  <si>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</si>
  <si>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</si>
  <si>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</si>
  <si>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</si>
  <si>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</si>
  <si>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</si>
  <si>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</si>
  <si>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</si>
  <si>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</si>
  <si>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</si>
  <si>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</si>
  <si>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</si>
  <si>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</si>
  <si>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</si>
  <si>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</si>
  <si>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</si>
  <si>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</si>
  <si>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</si>
  <si>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</si>
  <si>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</si>
  <si>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</si>
  <si>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</si>
  <si>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</si>
  <si>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</si>
  <si>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</si>
  <si>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</si>
  <si>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</si>
  <si>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</si>
  <si>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</si>
  <si>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</si>
  <si>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</si>
  <si>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</si>
  <si>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</si>
  <si>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</si>
  <si>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</si>
  <si>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</si>
  <si>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</si>
  <si>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</si>
  <si>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</si>
  <si>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</si>
  <si>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</si>
  <si>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</si>
  <si>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</si>
  <si>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</si>
  <si>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</si>
  <si>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</si>
  <si>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</si>
  <si>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</si>
  <si>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</si>
  <si>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</si>
  <si>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</si>
  <si>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</si>
  <si>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</si>
  <si>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</si>
  <si>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</si>
  <si>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</si>
  <si>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</si>
  <si>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</si>
  <si>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</si>
  <si>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</si>
  <si>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</si>
  <si>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</si>
  <si>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</si>
  <si>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</si>
  <si>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</si>
  <si>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</si>
  <si>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</si>
  <si>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</si>
  <si>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</si>
  <si>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</si>
  <si>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</si>
  <si>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</si>
  <si>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</si>
  <si>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</si>
  <si>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</si>
  <si>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</si>
  <si>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</si>
  <si>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</si>
  <si>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</si>
  <si>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</si>
  <si>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</si>
  <si>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</si>
  <si>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</si>
  <si>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</si>
  <si>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</si>
  <si>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</si>
  <si>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</si>
  <si>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</si>
  <si>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</si>
  <si>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</si>
  <si>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</si>
  <si>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</si>
  <si>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</si>
  <si>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</si>
  <si>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</si>
  <si>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</si>
  <si>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</si>
  <si>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</si>
  <si>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</si>
  <si>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</si>
  <si>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</si>
  <si>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</si>
  <si>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</si>
  <si>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</si>
  <si>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</si>
  <si>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</si>
  <si>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</si>
  <si>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</si>
  <si>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</si>
  <si>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</si>
  <si>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</si>
  <si>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</si>
  <si>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</si>
  <si>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</si>
  <si>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</si>
  <si>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</si>
  <si>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</si>
  <si>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</si>
  <si>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</si>
  <si>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</si>
  <si>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</si>
  <si>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</si>
  <si>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</si>
  <si>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</si>
  <si>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</si>
  <si>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</si>
  <si>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</si>
  <si>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</si>
  <si>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</si>
  <si>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</si>
  <si>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</si>
  <si>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</si>
  <si>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</si>
  <si>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</si>
  <si>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</si>
  <si>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</si>
  <si>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</si>
  <si>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</si>
  <si>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</si>
  <si>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</si>
  <si>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</si>
  <si>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</si>
  <si>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</si>
  <si>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</si>
  <si>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</si>
  <si>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</si>
  <si>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</si>
  <si>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</si>
  <si>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</si>
  <si>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</si>
  <si>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</si>
  <si>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</si>
  <si>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</si>
  <si>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</si>
  <si>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</si>
  <si>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</si>
  <si>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</si>
  <si>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</si>
  <si>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</si>
  <si>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</si>
  <si>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</si>
  <si>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</si>
  <si>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</si>
  <si>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</si>
  <si>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</si>
  <si>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</si>
  <si>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</si>
  <si>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</si>
  <si>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</si>
  <si>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</si>
  <si>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</si>
  <si>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</si>
  <si>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</si>
  <si>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</si>
  <si>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</si>
  <si>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</si>
  <si>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</si>
  <si>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</si>
  <si>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</si>
  <si>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</si>
  <si>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</si>
  <si>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</si>
  <si>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</si>
  <si>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</si>
  <si>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</si>
  <si>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</si>
  <si>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</si>
  <si>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</si>
  <si>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</si>
  <si>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</si>
  <si>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</si>
  <si>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</si>
  <si>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</si>
  <si>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</si>
  <si>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</si>
  <si>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</si>
  <si>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</si>
  <si>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</si>
  <si>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</si>
  <si>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</si>
  <si>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</si>
  <si>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</si>
  <si>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</si>
  <si>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</si>
  <si>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</si>
  <si>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</si>
  <si>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</si>
  <si>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</si>
  <si>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</si>
  <si>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</si>
  <si>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</si>
  <si>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</si>
  <si>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</si>
  <si>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</si>
  <si>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</si>
  <si>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</si>
  <si>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</si>
  <si>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</si>
  <si>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</si>
  <si>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</si>
  <si>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</si>
  <si>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</si>
  <si>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</si>
  <si>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</si>
  <si>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</si>
  <si>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</si>
  <si>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</si>
  <si>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</si>
  <si>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</si>
  <si>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</si>
  <si>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</si>
  <si>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</si>
  <si>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</si>
  <si>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</si>
  <si>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</si>
  <si>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</si>
  <si>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</si>
  <si>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</si>
  <si>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</si>
  <si>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</si>
  <si>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</si>
  <si>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</si>
  <si>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</si>
  <si>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</si>
  <si>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</si>
  <si>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</si>
  <si>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</si>
  <si>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</si>
  <si>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</si>
  <si>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</si>
  <si>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</si>
  <si>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</si>
  <si>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</si>
  <si>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</si>
  <si>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</si>
  <si>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</si>
  <si>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</si>
  <si>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</si>
  <si>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</si>
  <si>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</si>
  <si>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</si>
  <si>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</si>
  <si>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</si>
  <si>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</si>
  <si>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</si>
  <si>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</si>
  <si>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</si>
  <si>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</si>
  <si>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</si>
  <si>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</si>
  <si>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</si>
  <si>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</si>
  <si>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</si>
  <si>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</si>
  <si>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</si>
  <si>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</si>
  <si>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</si>
  <si>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</si>
  <si>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</si>
  <si>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</si>
  <si>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</si>
  <si>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</si>
  <si>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</si>
  <si>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</si>
  <si>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</si>
  <si>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</si>
  <si>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</si>
  <si>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</si>
  <si>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</si>
  <si>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</si>
  <si>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</si>
  <si>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</si>
  <si>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</si>
  <si>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</si>
  <si>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</si>
  <si>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</si>
  <si>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</si>
  <si>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</si>
  <si>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</si>
  <si>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</si>
  <si>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</si>
  <si>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</si>
  <si>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</si>
  <si>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</si>
  <si>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</si>
  <si>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</si>
  <si>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</si>
  <si>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</si>
  <si>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</si>
  <si>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</si>
  <si>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</si>
  <si>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</si>
  <si>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</si>
  <si>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</si>
  <si>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</si>
  <si>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</si>
  <si>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</si>
  <si>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</si>
  <si>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</si>
  <si>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</si>
  <si>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</si>
  <si>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</si>
  <si>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</si>
  <si>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</si>
  <si>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</si>
  <si>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</si>
  <si>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</si>
  <si>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</si>
  <si>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</si>
  <si>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</si>
  <si>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</si>
  <si>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</si>
  <si>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</si>
  <si>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</si>
  <si>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</si>
  <si>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</si>
  <si>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</si>
  <si>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</si>
  <si>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</si>
  <si>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</si>
  <si>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</si>
  <si>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</si>
  <si>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</si>
  <si>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</si>
  <si>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</si>
  <si>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</si>
  <si>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</si>
  <si>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</si>
  <si>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</si>
  <si>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</si>
  <si>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</si>
  <si>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</si>
  <si>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</si>
  <si>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</si>
  <si>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</si>
  <si>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</si>
  <si>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</si>
  <si>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</si>
  <si>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</si>
  <si>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</si>
  <si>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</si>
  <si>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</si>
  <si>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</si>
  <si>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</si>
  <si>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</si>
  <si>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</si>
  <si>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</si>
  <si>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</si>
  <si>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</si>
  <si>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</si>
  <si>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</si>
  <si>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</si>
  <si>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</si>
  <si>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</si>
  <si>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</si>
  <si>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</si>
  <si>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</si>
  <si>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</si>
  <si>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</si>
  <si>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</si>
  <si>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</si>
  <si>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</si>
  <si>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</si>
  <si>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</si>
  <si>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</si>
  <si>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</si>
  <si>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</si>
  <si>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</si>
  <si>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</si>
  <si>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</si>
  <si>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</si>
  <si>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</si>
  <si>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</si>
  <si>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</si>
  <si>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</si>
  <si>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</si>
  <si>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</si>
  <si>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</si>
  <si>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</si>
  <si>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</si>
  <si>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</si>
  <si>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</si>
  <si>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</si>
  <si>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</si>
  <si>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</si>
  <si>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</si>
  <si>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</si>
  <si>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</si>
  <si>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</si>
  <si>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</si>
  <si>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</si>
  <si>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</si>
  <si>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</si>
  <si>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</si>
  <si>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</si>
  <si>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</si>
  <si>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</si>
  <si>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</si>
  <si>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</si>
  <si>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</si>
  <si>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</si>
  <si>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</si>
  <si>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</si>
  <si>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</si>
  <si>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</si>
  <si>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</si>
  <si>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</si>
  <si>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</si>
  <si>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</si>
  <si>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</si>
  <si>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</si>
  <si>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</si>
  <si>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</si>
  <si>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</si>
  <si>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</si>
  <si>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</si>
  <si>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</si>
  <si>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</si>
  <si>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</si>
  <si>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</si>
  <si>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</si>
  <si>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</si>
  <si>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</si>
  <si>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</si>
  <si>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</si>
  <si>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</si>
  <si>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</si>
  <si>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</si>
  <si>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</si>
  <si>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</si>
  <si>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</si>
  <si>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</si>
  <si>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</si>
  <si>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</si>
  <si>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</si>
  <si>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</si>
  <si>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</si>
  <si>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</si>
  <si>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</si>
  <si>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</si>
  <si>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</si>
  <si>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</si>
  <si>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</si>
  <si>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</si>
  <si>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</si>
  <si>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</si>
  <si>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</si>
  <si>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</si>
  <si>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</si>
  <si>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</si>
  <si>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</si>
  <si>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</si>
  <si>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</si>
  <si>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</si>
  <si>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</si>
  <si>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</si>
  <si>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</si>
  <si>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</si>
  <si>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</si>
  <si>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</si>
  <si>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</si>
  <si>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</si>
  <si>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</si>
  <si>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</si>
  <si>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</si>
  <si>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</si>
  <si>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</si>
  <si>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</si>
  <si>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</si>
  <si>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</si>
  <si>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</si>
  <si>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</si>
  <si>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</si>
  <si>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</si>
  <si>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</si>
  <si>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</si>
  <si>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</si>
  <si>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</si>
  <si>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</si>
  <si>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</si>
  <si>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</si>
  <si>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</si>
  <si>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</si>
  <si>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</si>
  <si>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</si>
  <si>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</si>
  <si>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</si>
  <si>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</si>
  <si>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</si>
  <si>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</si>
  <si>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</si>
  <si>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</si>
  <si>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</si>
  <si>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</si>
  <si>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</si>
  <si>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</si>
  <si>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</si>
  <si>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</si>
  <si>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</si>
  <si>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</si>
  <si>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</si>
  <si>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</si>
  <si>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</si>
  <si>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</si>
  <si>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</si>
  <si>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</si>
  <si>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</si>
  <si>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</si>
  <si>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</si>
  <si>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</si>
  <si>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</si>
  <si>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</si>
  <si>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</si>
  <si>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</si>
  <si>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</si>
  <si>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</si>
  <si>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</si>
  <si>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</si>
  <si>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</si>
  <si>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</si>
  <si>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</si>
  <si>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</si>
  <si>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</si>
  <si>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</si>
  <si>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</si>
  <si>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</si>
  <si>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</si>
  <si>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</si>
  <si>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</si>
  <si>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</si>
  <si>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</si>
  <si>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</si>
  <si>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</si>
  <si>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</si>
  <si>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</si>
  <si>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</si>
  <si>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</si>
  <si>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</si>
  <si>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</si>
  <si>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</si>
  <si>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</si>
  <si>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</si>
  <si>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</si>
  <si>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</si>
  <si>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</si>
  <si>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</si>
  <si>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</si>
  <si>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</si>
  <si>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</si>
  <si>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</si>
  <si>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</si>
  <si>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</si>
  <si>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</si>
  <si>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</si>
  <si>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</si>
  <si>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</si>
  <si>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</si>
  <si>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</si>
  <si>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</si>
  <si>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</si>
  <si>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</si>
  <si>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</si>
  <si>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</si>
  <si>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</si>
  <si>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</si>
  <si>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</si>
  <si>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</si>
  <si>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</si>
  <si>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</si>
  <si>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</si>
  <si>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</si>
  <si>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</si>
  <si>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</si>
  <si>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</si>
  <si>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</si>
  <si>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</si>
  <si>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</si>
  <si>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</si>
  <si>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</si>
  <si>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</si>
  <si>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</si>
  <si>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</si>
  <si>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</si>
  <si>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</si>
  <si>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</si>
  <si>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</si>
  <si>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</si>
  <si>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</si>
  <si>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</si>
  <si>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</si>
  <si>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</si>
  <si>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</si>
  <si>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</si>
  <si>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</si>
  <si>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</si>
  <si>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</si>
  <si>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</si>
  <si>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</si>
  <si>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</si>
  <si>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</si>
  <si>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</si>
  <si>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</si>
  <si>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</si>
  <si>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</si>
  <si>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</si>
  <si>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</si>
  <si>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</si>
  <si>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</si>
  <si>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</si>
  <si>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</si>
  <si>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</si>
  <si>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</si>
  <si>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</si>
  <si>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</si>
  <si>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</si>
  <si>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</si>
  <si>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</si>
  <si>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</si>
  <si>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</si>
  <si>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</si>
  <si>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</si>
  <si>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</si>
  <si>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</si>
  <si>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</si>
  <si>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</si>
  <si>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</si>
  <si>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</si>
  <si>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</si>
  <si>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</si>
  <si>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</si>
  <si>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</si>
  <si>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</si>
  <si>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</si>
  <si>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</si>
  <si>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</si>
  <si>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</si>
  <si>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</si>
  <si>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</si>
  <si>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</si>
  <si>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</si>
  <si>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</si>
  <si>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</si>
  <si>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</si>
  <si>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</si>
  <si>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</si>
  <si>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</si>
  <si>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</si>
  <si>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</si>
  <si>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</si>
  <si>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</si>
  <si>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</si>
  <si>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</si>
  <si>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</si>
  <si>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</si>
  <si>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</si>
  <si>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</si>
  <si>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</si>
  <si>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</si>
  <si>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</si>
  <si>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</si>
  <si>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</si>
  <si>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</si>
  <si>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</si>
  <si>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</si>
  <si>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</si>
  <si>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</si>
  <si>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</si>
  <si>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</si>
  <si>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</si>
  <si>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</si>
  <si>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</si>
  <si>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</si>
  <si>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</si>
  <si>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</si>
  <si>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</si>
  <si>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</si>
  <si>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</si>
  <si>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</si>
  <si>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</si>
  <si>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</si>
  <si>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</si>
  <si>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</si>
  <si>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</si>
  <si>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</si>
  <si>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</si>
  <si>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</si>
  <si>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</si>
  <si>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</si>
  <si>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</si>
  <si>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</si>
  <si>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</si>
  <si>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</si>
  <si>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</si>
  <si>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</si>
  <si>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</si>
  <si>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</si>
  <si>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</si>
  <si>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</si>
  <si>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</si>
  <si>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</si>
  <si>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</si>
  <si>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</si>
  <si>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</si>
  <si>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</si>
  <si>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</si>
  <si>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</si>
  <si>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</si>
  <si>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</si>
  <si>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</si>
  <si>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</si>
  <si>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</si>
  <si>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</si>
  <si>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</si>
  <si>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</si>
  <si>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</si>
  <si>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</si>
  <si>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</si>
  <si>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</si>
  <si>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</si>
  <si>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</si>
  <si>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</si>
  <si>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</si>
  <si>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</si>
  <si>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</si>
  <si>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</si>
  <si>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</si>
  <si>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</si>
  <si>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</si>
  <si>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</si>
  <si>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</si>
  <si>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</si>
  <si>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</si>
  <si>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</si>
  <si>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</si>
  <si>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</si>
  <si>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</si>
  <si>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</si>
  <si>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</si>
  <si>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</si>
  <si>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</si>
  <si>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</si>
  <si>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</si>
  <si>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</si>
  <si>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</si>
  <si>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</si>
  <si>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</si>
  <si>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</si>
  <si>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</si>
  <si>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</si>
  <si>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</si>
  <si>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</si>
  <si>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</si>
  <si>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</si>
  <si>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</si>
  <si>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</si>
  <si>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</si>
  <si>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</si>
  <si>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</si>
  <si>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</si>
  <si>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</si>
  <si>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</si>
  <si>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</si>
  <si>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</si>
  <si>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</si>
  <si>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</si>
  <si>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</si>
  <si>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</si>
  <si>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</si>
  <si>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</si>
  <si>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</si>
  <si>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</si>
  <si>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</si>
  <si>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</si>
  <si>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</si>
  <si>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</si>
  <si>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</si>
  <si>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</si>
  <si>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</si>
  <si>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</si>
  <si>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</si>
  <si>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</si>
  <si>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</si>
  <si>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</si>
  <si>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</si>
  <si>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</si>
  <si>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</si>
  <si>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</si>
  <si>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</si>
  <si>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</si>
  <si>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</si>
  <si>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</si>
  <si>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</si>
  <si>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</si>
  <si>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</si>
  <si>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</si>
  <si>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</si>
  <si>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</si>
  <si>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</si>
  <si>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</si>
  <si>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</si>
  <si>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</si>
  <si>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</si>
  <si>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</si>
  <si>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</si>
  <si>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</si>
  <si>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</si>
  <si>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</si>
  <si>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</si>
  <si>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</si>
  <si>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</si>
  <si>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</si>
  <si>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</si>
  <si>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</si>
  <si>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</si>
  <si>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</si>
  <si>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</si>
  <si>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</si>
  <si>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</si>
  <si>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</si>
  <si>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</si>
  <si>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</si>
  <si>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</si>
  <si>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</si>
  <si>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</si>
  <si>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</si>
  <si>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</si>
  <si>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</si>
  <si>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</si>
  <si>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</si>
  <si>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</si>
  <si>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</si>
  <si>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</si>
  <si>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</si>
  <si>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</si>
  <si>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</si>
  <si>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</si>
  <si>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</si>
  <si>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</si>
  <si>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</si>
  <si>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</si>
  <si>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</si>
  <si>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</si>
  <si>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</si>
  <si>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</si>
  <si>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</si>
  <si>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</si>
  <si>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</si>
  <si>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</si>
  <si>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</si>
  <si>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</si>
  <si>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</si>
  <si>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</si>
  <si>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</si>
  <si>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</si>
  <si>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</si>
  <si>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</si>
  <si>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</si>
  <si>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</si>
  <si>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</si>
  <si>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</si>
  <si>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</si>
  <si>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</si>
  <si>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</si>
  <si>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</si>
  <si>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</si>
  <si>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</si>
  <si>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</si>
  <si>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</si>
  <si>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</si>
  <si>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</si>
  <si>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</si>
  <si>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</si>
  <si>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</si>
  <si>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</si>
  <si>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</si>
  <si>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</si>
  <si>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</si>
  <si>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</si>
  <si>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</si>
  <si>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</si>
  <si>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</si>
  <si>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</si>
  <si>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</si>
  <si>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</si>
  <si>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</si>
  <si>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</si>
  <si>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</si>
  <si>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</si>
  <si>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</si>
  <si>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</si>
  <si>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</si>
  <si>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</si>
  <si>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</si>
  <si>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</si>
  <si>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</si>
  <si>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</si>
  <si>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</si>
  <si>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</si>
  <si>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</si>
  <si>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</si>
  <si>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</si>
  <si>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</si>
  <si>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</si>
  <si>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</si>
  <si>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</si>
  <si>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</si>
  <si>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</si>
  <si>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</si>
  <si>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</si>
  <si>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</si>
  <si>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</si>
  <si>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</si>
  <si>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</si>
  <si>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</si>
  <si>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</si>
  <si>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</si>
  <si>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</si>
  <si>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</si>
  <si>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</si>
  <si>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</si>
  <si>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</si>
  <si>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</si>
  <si>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</si>
  <si>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</si>
  <si>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</si>
  <si>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</si>
  <si>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</si>
  <si>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</si>
  <si>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</si>
  <si>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</si>
  <si>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</si>
  <si>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</si>
  <si>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</si>
  <si>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</si>
  <si>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</si>
  <si>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</si>
  <si>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</si>
  <si>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</si>
  <si>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</si>
  <si>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</si>
  <si>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</si>
  <si>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</si>
  <si>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</si>
  <si>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</si>
  <si>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</si>
  <si>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</si>
  <si>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</si>
  <si>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</si>
  <si>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</si>
  <si>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</si>
  <si>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</si>
  <si>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</si>
  <si>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</si>
  <si>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</si>
  <si>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</si>
  <si>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</si>
  <si>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</si>
  <si>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</si>
  <si>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</si>
  <si>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</si>
  <si>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</si>
  <si>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</si>
  <si>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</si>
  <si>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</si>
  <si>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</si>
  <si>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</si>
  <si>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</si>
  <si>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</si>
  <si>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</si>
  <si>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</si>
  <si>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</si>
  <si>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</si>
  <si>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</si>
  <si>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</si>
  <si>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</si>
  <si>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</si>
  <si>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</si>
  <si>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</si>
  <si>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</si>
  <si>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</si>
  <si>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</si>
  <si>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</si>
  <si>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</si>
  <si>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</si>
  <si>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</si>
  <si>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</si>
  <si>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</si>
  <si>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</si>
  <si>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</si>
  <si>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</si>
  <si>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</si>
  <si>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</si>
  <si>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</si>
  <si>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</si>
  <si>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</si>
  <si>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</si>
  <si>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</si>
  <si>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</si>
  <si>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</si>
  <si>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</si>
  <si>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</si>
  <si>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</si>
  <si>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</si>
  <si>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</si>
  <si>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</si>
  <si>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</si>
  <si>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</si>
  <si>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</si>
  <si>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</si>
  <si>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</si>
  <si>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</si>
  <si>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</si>
  <si>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</si>
  <si>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</si>
  <si>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</si>
  <si>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</si>
  <si>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</si>
  <si>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</si>
  <si>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</si>
  <si>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</si>
  <si>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</si>
  <si>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</si>
  <si>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</si>
  <si>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</si>
  <si>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</si>
  <si>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</si>
  <si>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</si>
  <si>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</si>
  <si>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</si>
  <si>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</si>
  <si>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</si>
  <si>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</si>
  <si>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</si>
  <si>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</si>
  <si>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</si>
  <si>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</si>
  <si>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</si>
  <si>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</si>
  <si>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</si>
  <si>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</si>
  <si>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</si>
  <si>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</si>
  <si>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</si>
  <si>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</si>
  <si>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</si>
  <si>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</si>
  <si>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</si>
  <si>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</si>
  <si>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</si>
  <si>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</si>
  <si>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</si>
  <si>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</si>
  <si>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</si>
  <si>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</si>
  <si>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</si>
  <si>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</si>
  <si>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</si>
  <si>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</si>
  <si>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</si>
  <si>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</si>
  <si>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</si>
  <si>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</si>
  <si>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</si>
  <si>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</si>
  <si>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</si>
  <si>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</si>
  <si>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</si>
  <si>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</si>
  <si>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</si>
  <si>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</si>
  <si>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</si>
  <si>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</si>
  <si>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</si>
  <si>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</si>
  <si>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</si>
  <si>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</si>
  <si>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</si>
  <si>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</si>
  <si>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</si>
  <si>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</si>
  <si>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</si>
  <si>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</si>
  <si>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</si>
  <si>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</si>
  <si>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</si>
  <si>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</si>
  <si>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</si>
  <si>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</si>
  <si>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</si>
  <si>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</si>
  <si>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</si>
  <si>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</si>
  <si>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</si>
  <si>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</si>
  <si>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</si>
  <si>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</si>
  <si>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</si>
  <si>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</si>
  <si>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</si>
  <si>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</si>
  <si>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</si>
  <si>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</si>
  <si>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</si>
  <si>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</si>
  <si>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</si>
  <si>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</si>
  <si>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</si>
  <si>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</si>
  <si>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</si>
  <si>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</si>
  <si>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</si>
  <si>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</si>
  <si>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</si>
  <si>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</si>
  <si>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</si>
  <si>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</si>
  <si>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</si>
  <si>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</si>
  <si>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</si>
  <si>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</si>
  <si>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</si>
  <si>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</si>
  <si>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</si>
  <si>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</si>
  <si>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</si>
  <si>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</si>
  <si>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</si>
  <si>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</si>
  <si>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</si>
  <si>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</si>
  <si>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</si>
  <si>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</si>
  <si>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</si>
  <si>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</si>
  <si>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</si>
  <si>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</si>
  <si>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</si>
  <si>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</si>
  <si>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</si>
  <si>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</si>
  <si>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</si>
  <si>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</si>
  <si>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</si>
  <si>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</si>
  <si>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</si>
  <si>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</si>
  <si>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</si>
  <si>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</si>
  <si>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</si>
  <si>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</si>
  <si>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</si>
  <si>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</si>
  <si>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</si>
  <si>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</si>
  <si>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</si>
  <si>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</si>
  <si>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</si>
  <si>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</si>
  <si>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</si>
  <si>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</si>
  <si>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</si>
  <si>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</si>
  <si>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</si>
  <si>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</si>
  <si>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</si>
  <si>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</si>
  <si>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</si>
  <si>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</si>
  <si>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</si>
  <si>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</si>
  <si>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</si>
  <si>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</si>
  <si>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</si>
  <si>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</si>
  <si>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</si>
  <si>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</si>
  <si>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</si>
  <si>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</si>
  <si>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</si>
  <si>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</si>
  <si>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</si>
  <si>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</si>
  <si>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</si>
  <si>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</si>
  <si>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</si>
  <si>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</si>
  <si>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</si>
  <si>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</si>
  <si>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</si>
  <si>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</si>
  <si>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</si>
  <si>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</si>
  <si>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</si>
  <si>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</si>
  <si>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</si>
  <si>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</si>
  <si>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</si>
  <si>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</si>
  <si>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</si>
  <si>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</si>
  <si>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</si>
  <si>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</si>
  <si>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</si>
  <si>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</si>
  <si>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</si>
  <si>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</si>
  <si>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</si>
  <si>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</si>
  <si>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</si>
  <si>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</si>
  <si>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</si>
  <si>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</si>
  <si>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</si>
  <si>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</si>
  <si>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</si>
  <si>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</si>
  <si>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</si>
  <si>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</si>
  <si>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</si>
  <si>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</si>
  <si>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</si>
  <si>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</si>
  <si>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</si>
  <si>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</si>
  <si>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</si>
  <si>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</si>
  <si>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</si>
  <si>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</si>
  <si>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</si>
  <si>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</si>
  <si>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</si>
  <si>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</si>
  <si>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</si>
  <si>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</si>
  <si>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</si>
  <si>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</si>
  <si>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</si>
  <si>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</si>
  <si>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</si>
  <si>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</si>
  <si>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</si>
  <si>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</si>
  <si>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</si>
  <si>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</si>
  <si>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</si>
  <si>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</si>
  <si>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</si>
  <si>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</si>
  <si>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</si>
  <si>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</si>
  <si>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</si>
  <si>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</si>
  <si>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</si>
  <si>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</si>
  <si>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</si>
  <si>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</si>
  <si>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</si>
  <si>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</si>
  <si>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</si>
  <si>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</si>
  <si>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</si>
  <si>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</si>
  <si>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</si>
  <si>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</si>
  <si>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</si>
  <si>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</si>
  <si>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</si>
  <si>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</si>
  <si>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</si>
  <si>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</si>
  <si>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</si>
  <si>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</si>
  <si>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</si>
  <si>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</si>
  <si>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</si>
  <si>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</si>
  <si>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</si>
  <si>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</si>
  <si>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</si>
  <si>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</si>
  <si>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</si>
  <si>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</si>
  <si>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</si>
  <si>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</si>
  <si>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</si>
  <si>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</si>
  <si>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</si>
  <si>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</si>
  <si>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</si>
  <si>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</si>
  <si>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</si>
  <si>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</si>
  <si>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</si>
  <si>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</si>
  <si>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</si>
  <si>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</si>
  <si>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</si>
  <si>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</si>
  <si>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</si>
  <si>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</si>
  <si>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</si>
  <si>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</si>
  <si>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</si>
  <si>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</si>
  <si>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</si>
  <si>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</si>
  <si>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</si>
  <si>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</si>
  <si>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</si>
  <si>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</si>
  <si>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</si>
  <si>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</si>
  <si>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</si>
  <si>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</si>
  <si>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</si>
  <si>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</si>
  <si>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</si>
  <si>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</si>
  <si>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</si>
  <si>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</si>
  <si>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</si>
  <si>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</si>
  <si>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</si>
  <si>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</si>
  <si>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</si>
  <si>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</si>
  <si>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</si>
  <si>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</si>
  <si>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</si>
  <si>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</si>
  <si>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</si>
  <si>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</si>
  <si>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</si>
  <si>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</si>
  <si>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</si>
  <si>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</si>
  <si>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</si>
  <si>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</si>
  <si>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</si>
  <si>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</si>
  <si>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</si>
  <si>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</si>
  <si>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</si>
  <si>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</si>
  <si>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</si>
  <si>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</si>
  <si>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</si>
  <si>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</si>
  <si>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</si>
  <si>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</si>
  <si>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</si>
  <si>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</si>
  <si>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</si>
  <si>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</si>
  <si>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</si>
  <si>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</si>
  <si>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</si>
  <si>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</si>
  <si>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</si>
  <si>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</si>
  <si>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</si>
  <si>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</si>
  <si>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</si>
  <si>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</si>
  <si>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</si>
  <si>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</si>
  <si>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</si>
  <si>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</si>
  <si>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</si>
  <si>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</si>
  <si>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</si>
  <si>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</si>
  <si>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</si>
  <si>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</si>
  <si>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</si>
  <si>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</si>
  <si>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</si>
  <si>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</si>
  <si>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</si>
  <si>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</si>
  <si>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</si>
  <si>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</si>
  <si>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</si>
  <si>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</si>
  <si>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</si>
  <si>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</si>
  <si>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</si>
  <si>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</si>
  <si>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</si>
  <si>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</si>
  <si>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</si>
  <si>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</si>
  <si>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</si>
  <si>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</si>
  <si>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</si>
  <si>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</si>
  <si>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</si>
  <si>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</si>
  <si>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</si>
  <si>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</si>
  <si>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</si>
  <si>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</si>
  <si>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</si>
  <si>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</si>
  <si>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</si>
  <si>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</si>
  <si>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</si>
  <si>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</si>
  <si>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</si>
  <si>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</si>
  <si>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</si>
  <si>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</si>
  <si>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</si>
  <si>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</si>
  <si>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</si>
  <si>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</si>
  <si>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</si>
  <si>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</si>
  <si>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</si>
  <si>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</si>
  <si>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</si>
  <si>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</si>
  <si>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</si>
  <si>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</si>
  <si>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</si>
  <si>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</si>
  <si>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</si>
  <si>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</si>
  <si>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</si>
  <si>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</si>
  <si>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</si>
  <si>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</si>
  <si>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</si>
  <si>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</si>
  <si>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</si>
  <si>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</si>
  <si>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</si>
  <si>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</si>
  <si>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</si>
  <si>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</si>
  <si>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</si>
  <si>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</si>
  <si>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</si>
  <si>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</si>
  <si>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</si>
  <si>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</si>
  <si>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</si>
  <si>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</si>
  <si>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</si>
  <si>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</si>
  <si>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</si>
  <si>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</si>
  <si>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</si>
  <si>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</si>
  <si>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</si>
  <si>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</si>
  <si>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</si>
  <si>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</si>
  <si>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</si>
  <si>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</si>
  <si>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</si>
  <si>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</si>
  <si>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</si>
  <si>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</si>
  <si>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</si>
  <si>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</si>
  <si>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</si>
  <si>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</si>
  <si>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</si>
  <si>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</si>
  <si>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</si>
  <si>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</si>
  <si>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</si>
  <si>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</si>
  <si>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</si>
  <si>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</si>
  <si>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</si>
  <si>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</si>
  <si>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</si>
  <si>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</si>
  <si>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</si>
  <si>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</si>
  <si>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</si>
  <si>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</si>
  <si>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</si>
  <si>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</si>
  <si>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</si>
  <si>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</si>
  <si>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</si>
  <si>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</si>
  <si>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</si>
  <si>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</si>
  <si>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</si>
  <si>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</si>
  <si>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</si>
  <si>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</si>
  <si>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</si>
  <si>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</si>
  <si>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</si>
  <si>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</si>
  <si>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</si>
  <si>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</si>
  <si>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</si>
  <si>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</si>
  <si>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</si>
  <si>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</si>
  <si>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</si>
  <si>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</si>
  <si>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</si>
  <si>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</si>
  <si>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</si>
  <si>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</si>
  <si>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</si>
  <si>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</si>
  <si>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</si>
  <si>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</si>
  <si>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</si>
  <si>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</si>
  <si>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</si>
  <si>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</si>
  <si>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</si>
  <si>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</si>
  <si>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</si>
  <si>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</si>
  <si>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</si>
  <si>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</si>
  <si>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</si>
  <si>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</si>
  <si>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</si>
  <si>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</si>
  <si>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</si>
  <si>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</si>
  <si>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</si>
  <si>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</si>
  <si>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</si>
  <si>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</si>
  <si>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</si>
  <si>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</si>
  <si>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</si>
  <si>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</si>
  <si>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</si>
  <si>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</si>
  <si>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</si>
  <si>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</si>
  <si>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</si>
  <si>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</si>
  <si>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</si>
  <si>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</si>
  <si>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</si>
  <si>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</si>
  <si>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</si>
  <si>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</si>
  <si>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</si>
  <si>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</si>
  <si>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</si>
  <si>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</si>
  <si>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</si>
  <si>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</si>
  <si>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</si>
  <si>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</si>
  <si>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</si>
  <si>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</si>
  <si>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</si>
  <si>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</si>
  <si>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</si>
  <si>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</si>
  <si>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</si>
  <si>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</si>
  <si>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</si>
  <si>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</si>
  <si>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</si>
  <si>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</si>
  <si>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</si>
  <si>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</si>
  <si>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</si>
  <si>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</si>
  <si>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</si>
  <si>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</si>
  <si>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</si>
  <si>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</si>
  <si>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</si>
  <si>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</si>
  <si>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</si>
  <si>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</si>
  <si>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</si>
  <si>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</si>
  <si>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</si>
  <si>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</si>
  <si>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</si>
  <si>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</si>
  <si>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</si>
  <si>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</si>
  <si>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</si>
  <si>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</si>
  <si>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</si>
  <si>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</si>
  <si>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</si>
  <si>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</si>
  <si>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</si>
  <si>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</si>
  <si>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</si>
  <si>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</si>
  <si>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</si>
  <si>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</si>
  <si>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</si>
  <si>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</si>
  <si>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</si>
  <si>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</si>
  <si>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</si>
  <si>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</si>
  <si>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</si>
  <si>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</si>
  <si>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</si>
  <si>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</si>
  <si>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</si>
  <si>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</si>
  <si>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</si>
  <si>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</si>
  <si>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</si>
  <si>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</si>
  <si>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</si>
  <si>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</si>
  <si>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</si>
  <si>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</si>
  <si>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</si>
  <si>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</si>
  <si>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</si>
  <si>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</si>
  <si>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</si>
  <si>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</si>
  <si>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</si>
  <si>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</si>
  <si>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</si>
  <si>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</si>
  <si>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</si>
  <si>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</si>
  <si>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</si>
  <si>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</si>
  <si>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</si>
  <si>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</si>
  <si>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</si>
  <si>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</si>
  <si>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</si>
  <si>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</si>
  <si>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</si>
  <si>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</si>
  <si>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</si>
  <si>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</si>
  <si>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</si>
  <si>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</si>
  <si>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</si>
  <si>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</si>
  <si>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</si>
  <si>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</si>
  <si>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</si>
  <si>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</si>
  <si>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</si>
  <si>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</si>
  <si>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</si>
  <si>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</si>
  <si>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</si>
  <si>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</si>
  <si>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</si>
  <si>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</si>
  <si>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</si>
  <si>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</si>
  <si>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</si>
  <si>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</si>
  <si>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</si>
  <si>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</si>
  <si>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</si>
  <si>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</si>
  <si>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</si>
  <si>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</si>
  <si>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</si>
  <si>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</si>
  <si>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</si>
  <si>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</si>
  <si>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</si>
  <si>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</si>
  <si>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</si>
  <si>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</si>
  <si>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</si>
  <si>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</si>
  <si>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</si>
  <si>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</si>
  <si>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</si>
  <si>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</si>
  <si>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</si>
  <si>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</si>
  <si>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</si>
  <si>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</si>
  <si>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</si>
  <si>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</si>
  <si>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</si>
  <si>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</si>
  <si>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</si>
  <si>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</si>
  <si>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</si>
  <si>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</si>
  <si>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</si>
  <si>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</si>
  <si>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</si>
  <si>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</si>
  <si>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</si>
  <si>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</si>
  <si>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</si>
  <si>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</si>
  <si>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</si>
  <si>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</si>
  <si>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</si>
  <si>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</si>
  <si>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</si>
  <si>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</si>
  <si>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</si>
  <si>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</si>
  <si>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</si>
  <si>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</si>
  <si>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</si>
  <si>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</si>
  <si>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</si>
  <si>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</si>
  <si>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</si>
  <si>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</si>
  <si>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</si>
  <si>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</si>
  <si>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</si>
  <si>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</si>
  <si>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</si>
  <si>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</si>
  <si>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</si>
  <si>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</si>
  <si>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</si>
  <si>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</si>
  <si>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</si>
  <si>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</si>
  <si>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</si>
  <si>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</si>
  <si>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</si>
  <si>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</si>
  <si>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</si>
  <si>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</si>
  <si>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</si>
  <si>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</si>
  <si>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</si>
  <si>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</si>
  <si>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</si>
  <si>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</si>
  <si>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</si>
  <si>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</si>
  <si>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</si>
  <si>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</si>
  <si>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</si>
  <si>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</si>
  <si>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</si>
  <si>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</si>
  <si>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</si>
  <si>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</si>
  <si>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</si>
  <si>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</si>
  <si>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</si>
  <si>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</si>
  <si>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</si>
  <si>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</si>
  <si>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</si>
  <si>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</si>
  <si>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</si>
  <si>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</si>
  <si>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</si>
  <si>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</si>
  <si>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</si>
  <si>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</si>
  <si>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</si>
  <si>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</si>
  <si>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</si>
  <si>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</si>
  <si>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</si>
  <si>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</si>
  <si>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</si>
  <si>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</si>
  <si>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</si>
  <si>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</si>
  <si>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</si>
  <si>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</si>
  <si>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</si>
  <si>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</si>
  <si>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</si>
  <si>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</si>
  <si>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</si>
  <si>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</si>
  <si>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</si>
  <si>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</si>
  <si>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</si>
  <si>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</si>
  <si>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</si>
  <si>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</si>
  <si>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</si>
  <si>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</si>
  <si>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</si>
  <si>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</si>
  <si>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</si>
  <si>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</si>
  <si>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</si>
  <si>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</si>
  <si>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</si>
  <si>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</si>
  <si>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</si>
  <si>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</si>
  <si>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</si>
  <si>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</si>
  <si>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</si>
  <si>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</si>
  <si>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</si>
  <si>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</si>
  <si>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</si>
  <si>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</si>
  <si>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</si>
  <si>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</si>
  <si>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</si>
  <si>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</si>
  <si>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</si>
  <si>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</si>
  <si>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</si>
  <si>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</si>
  <si>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</si>
  <si>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</si>
  <si>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</si>
  <si>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</si>
  <si>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</si>
  <si>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</si>
  <si>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</si>
  <si>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</si>
  <si>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</si>
  <si>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</si>
  <si>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</si>
  <si>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</si>
  <si>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</si>
  <si>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</si>
  <si>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</si>
  <si>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</si>
  <si>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</si>
  <si>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</si>
  <si>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</si>
  <si>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</si>
  <si>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</si>
  <si>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</si>
  <si>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</si>
  <si>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</si>
  <si>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</si>
  <si>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</si>
  <si>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</si>
  <si>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</si>
  <si>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</si>
  <si>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</si>
  <si>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</si>
  <si>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</si>
  <si>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</si>
  <si>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</si>
  <si>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</si>
  <si>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</si>
  <si>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</si>
  <si>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</si>
  <si>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</si>
  <si>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</si>
  <si>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</si>
  <si>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</si>
  <si>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</si>
  <si>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</si>
  <si>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</si>
  <si>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</si>
  <si>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</si>
  <si>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</si>
  <si>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</si>
  <si>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</si>
  <si>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</si>
  <si>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</si>
  <si>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</si>
  <si>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</si>
  <si>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</si>
  <si>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</si>
  <si>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</si>
  <si>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</si>
  <si>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</si>
  <si>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</si>
  <si>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</si>
  <si>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</si>
  <si>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</si>
  <si>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</si>
  <si>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</si>
  <si>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</si>
  <si>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</si>
  <si>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</si>
  <si>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</si>
  <si>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</si>
  <si>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</si>
  <si>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</si>
  <si>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</si>
  <si>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</si>
  <si>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</si>
  <si>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</si>
  <si>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</si>
  <si>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</si>
  <si>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</si>
  <si>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</si>
  <si>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</si>
  <si>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</si>
  <si>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</si>
  <si>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</si>
  <si>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</si>
  <si>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</si>
  <si>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</si>
  <si>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</si>
  <si>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</si>
  <si>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</si>
  <si>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</si>
  <si>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</si>
  <si>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</si>
  <si>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</si>
  <si>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</si>
  <si>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</si>
  <si>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</si>
  <si>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</si>
  <si>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</si>
  <si>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</si>
  <si>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</si>
  <si>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</si>
  <si>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</si>
  <si>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</si>
  <si>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</si>
  <si>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</si>
  <si>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</si>
  <si>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</si>
  <si>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</si>
  <si>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</si>
  <si>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</si>
  <si>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</si>
  <si>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</si>
  <si>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</si>
  <si>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</si>
  <si>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</si>
  <si>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</si>
  <si>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</si>
  <si>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</si>
  <si>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</si>
  <si>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</si>
  <si>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</si>
  <si>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</si>
  <si>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</si>
  <si>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</si>
  <si>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</si>
  <si>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</si>
  <si>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</si>
  <si>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</si>
  <si>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</si>
  <si>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</si>
  <si>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</si>
  <si>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</si>
  <si>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</si>
  <si>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</si>
  <si>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</si>
  <si>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</si>
  <si>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</si>
  <si>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</si>
  <si>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</si>
  <si>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</si>
  <si>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</si>
  <si>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</si>
  <si>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</si>
  <si>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</si>
  <si>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</si>
  <si>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</si>
  <si>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</si>
  <si>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</si>
  <si>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</si>
  <si>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</si>
  <si>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</si>
  <si>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</si>
  <si>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</si>
  <si>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</si>
  <si>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</si>
  <si>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</si>
  <si>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</si>
  <si>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</si>
  <si>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</si>
  <si>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</si>
  <si>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</si>
  <si>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</si>
  <si>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</si>
  <si>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</si>
  <si>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</si>
  <si>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</si>
  <si>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</si>
  <si>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</si>
  <si>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</si>
  <si>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</si>
  <si>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</si>
  <si>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</si>
  <si>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</si>
  <si>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</si>
  <si>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</si>
  <si>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</si>
  <si>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</si>
  <si>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</si>
  <si>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</si>
  <si>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</si>
  <si>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</si>
  <si>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</si>
  <si>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</si>
  <si>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</si>
  <si>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</si>
  <si>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</si>
  <si>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</si>
  <si>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</si>
  <si>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</si>
  <si>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</si>
  <si>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</si>
  <si>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</si>
  <si>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</si>
  <si>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</si>
  <si>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</si>
  <si>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</si>
  <si>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</si>
  <si>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</si>
  <si>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</si>
  <si>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</si>
  <si>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</si>
  <si>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</si>
  <si>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</si>
  <si>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</si>
  <si>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</si>
  <si>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</si>
  <si>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</si>
  <si>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</si>
  <si>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</si>
  <si>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</si>
  <si>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</si>
  <si>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</si>
  <si>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</si>
  <si>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</si>
  <si>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</si>
  <si>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</si>
  <si>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</si>
  <si>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</si>
  <si>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</si>
  <si>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</si>
  <si>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</si>
  <si>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</si>
  <si>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</si>
  <si>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</si>
  <si>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</si>
  <si>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</si>
  <si>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</si>
  <si>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</si>
  <si>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</si>
  <si>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</si>
  <si>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</si>
  <si>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</si>
  <si>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</si>
  <si>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</si>
  <si>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</si>
  <si>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</si>
  <si>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</si>
  <si>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</si>
  <si>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</si>
  <si>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</si>
  <si>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</si>
  <si>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</si>
  <si>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</si>
  <si>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</si>
  <si>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</si>
  <si>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</si>
  <si>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</si>
  <si>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</si>
  <si>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</si>
  <si>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</si>
  <si>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</si>
  <si>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</si>
  <si>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</si>
  <si>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</si>
  <si>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</si>
  <si>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</si>
  <si>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</si>
  <si>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</si>
  <si>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</si>
  <si>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</si>
  <si>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</si>
  <si>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</si>
  <si>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</si>
  <si>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</si>
  <si>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</si>
  <si>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</si>
  <si>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</si>
  <si>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</si>
  <si>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</si>
  <si>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</si>
  <si>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</si>
  <si>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</si>
  <si>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</si>
  <si>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</si>
  <si>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</si>
  <si>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</si>
  <si>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</si>
  <si>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</si>
  <si>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</si>
  <si>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</si>
  <si>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</si>
  <si>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</si>
  <si>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</si>
  <si>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</si>
  <si>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</si>
  <si>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</si>
  <si>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</si>
  <si>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</si>
  <si>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</si>
  <si>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</si>
  <si>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</si>
  <si>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</si>
  <si>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</si>
  <si>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</si>
  <si>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</si>
  <si>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</si>
  <si>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</si>
  <si>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</si>
  <si>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</si>
  <si>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</si>
  <si>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</si>
  <si>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</si>
  <si>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</si>
  <si>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</si>
  <si>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</si>
  <si>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</si>
  <si>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</si>
  <si>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</si>
  <si>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</si>
  <si>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</si>
  <si>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</si>
  <si>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</si>
  <si>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</si>
  <si>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</si>
  <si>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</si>
  <si>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</si>
  <si>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</si>
  <si>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</si>
  <si>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</si>
  <si>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</si>
  <si>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</si>
  <si>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</si>
  <si>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</si>
  <si>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</si>
  <si>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</si>
  <si>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</si>
  <si>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</si>
  <si>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</si>
  <si>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</si>
  <si>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</si>
  <si>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</si>
  <si>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</si>
  <si>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</si>
  <si>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</si>
  <si>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</si>
  <si>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</si>
  <si>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</si>
  <si>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</si>
  <si>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</si>
  <si>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</si>
  <si>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</si>
  <si>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</si>
  <si>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</si>
  <si>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</si>
  <si>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</si>
  <si>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</si>
  <si>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</si>
  <si>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</si>
  <si>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</si>
  <si>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</si>
  <si>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</si>
  <si>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</si>
  <si>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</si>
  <si>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</si>
  <si>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</si>
  <si>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</si>
  <si>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</si>
  <si>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</si>
  <si>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</si>
  <si>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</si>
  <si>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</si>
  <si>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</si>
  <si>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</si>
  <si>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</si>
  <si>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</si>
  <si>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</si>
  <si>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</si>
  <si>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</si>
  <si>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</si>
  <si>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</si>
  <si>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</si>
  <si>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</si>
  <si>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</si>
  <si>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</si>
  <si>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</si>
  <si>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</si>
  <si>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</si>
  <si>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</si>
  <si>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</si>
  <si>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</si>
  <si>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</si>
  <si>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</si>
  <si>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</si>
  <si>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</si>
  <si>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</si>
  <si>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</si>
  <si>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</si>
  <si>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</si>
  <si>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</si>
  <si>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</si>
  <si>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</si>
  <si>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</si>
  <si>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</si>
  <si>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</si>
  <si>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</si>
  <si>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</si>
  <si>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</si>
  <si>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</si>
  <si>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</si>
  <si>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</si>
  <si>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</si>
  <si>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</si>
  <si>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</si>
  <si>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</si>
  <si>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</si>
  <si>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</si>
  <si>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</si>
  <si>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</si>
  <si>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</si>
  <si>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</si>
  <si>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</si>
  <si>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</si>
  <si>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</si>
  <si>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</si>
  <si>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</si>
  <si>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</si>
  <si>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</si>
  <si>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</si>
  <si>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</si>
  <si>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</si>
  <si>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</si>
  <si>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</si>
  <si>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</si>
  <si>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</si>
  <si>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</si>
  <si>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</si>
  <si>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</si>
  <si>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</si>
  <si>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</si>
  <si>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</si>
  <si>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</si>
  <si>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</si>
  <si>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</si>
  <si>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</si>
  <si>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</si>
  <si>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</si>
  <si>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</si>
  <si>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</si>
  <si>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</si>
  <si>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</si>
  <si>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</si>
  <si>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</si>
  <si>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</si>
  <si>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</si>
  <si>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</si>
  <si>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</si>
  <si>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</si>
  <si>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</si>
  <si>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</si>
  <si>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</si>
  <si>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</si>
  <si>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</si>
  <si>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</si>
  <si>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</si>
  <si>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</si>
  <si>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</si>
  <si>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</si>
  <si>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</si>
  <si>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</si>
  <si>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</si>
  <si>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</si>
  <si>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</si>
  <si>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</si>
  <si>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</si>
  <si>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</si>
  <si>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</si>
  <si>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</si>
  <si>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</si>
  <si>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</si>
  <si>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</si>
  <si>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</si>
  <si>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</si>
  <si>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</si>
  <si>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</si>
  <si>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</si>
  <si>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</si>
  <si>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</si>
  <si>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</si>
  <si>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</si>
  <si>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</si>
  <si>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</si>
  <si>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</si>
  <si>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</si>
  <si>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</si>
  <si>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</si>
  <si>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</si>
  <si>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</si>
  <si>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</si>
  <si>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</si>
  <si>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</si>
  <si>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</si>
  <si>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</si>
  <si>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</si>
  <si>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</si>
  <si>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</si>
  <si>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</si>
  <si>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</si>
  <si>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</si>
  <si>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</si>
  <si>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</si>
  <si>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</si>
  <si>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</si>
  <si>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</si>
  <si>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</si>
  <si>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</si>
  <si>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</si>
  <si>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</si>
  <si>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</si>
  <si>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</si>
  <si>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</si>
  <si>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</si>
  <si>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</si>
  <si>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</si>
  <si>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</si>
  <si>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</si>
  <si>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</si>
  <si>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</si>
  <si>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</si>
  <si>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</si>
  <si>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</si>
  <si>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</si>
  <si>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</si>
  <si>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</si>
  <si>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</si>
  <si>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</si>
  <si>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</si>
  <si>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</si>
  <si>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</si>
  <si>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</si>
  <si>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</si>
  <si>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</si>
  <si>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</si>
  <si>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</si>
  <si>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</si>
  <si>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</si>
  <si>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</si>
  <si>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</si>
  <si>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</si>
  <si>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</si>
  <si>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</si>
  <si>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</si>
  <si>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</si>
  <si>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</si>
  <si>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</si>
  <si>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</si>
  <si>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</si>
  <si>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</si>
  <si>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</si>
  <si>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</si>
  <si>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</si>
  <si>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</si>
  <si>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</si>
  <si>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</si>
  <si>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</si>
  <si>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</si>
  <si>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</si>
  <si>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</si>
  <si>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</si>
  <si>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</si>
  <si>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</si>
  <si>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</si>
  <si>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</si>
  <si>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</si>
  <si>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</si>
  <si>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</si>
  <si>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</si>
  <si>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</si>
  <si>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</si>
  <si>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</si>
  <si>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</si>
  <si>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</si>
  <si>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</si>
  <si>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</si>
  <si>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</si>
  <si>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</si>
  <si>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</si>
  <si>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</si>
  <si>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</si>
  <si>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</si>
  <si>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</si>
  <si>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</si>
  <si>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</si>
  <si>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</si>
  <si>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</si>
  <si>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</si>
  <si>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</si>
  <si>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</si>
  <si>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</si>
  <si>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</si>
  <si>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</si>
  <si>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</si>
  <si>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</si>
  <si>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</si>
  <si>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</si>
  <si>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</si>
  <si>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</si>
  <si>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</si>
  <si>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</si>
  <si>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</si>
  <si>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</si>
  <si>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</si>
  <si>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</si>
  <si>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</si>
  <si>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</si>
  <si>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</si>
  <si>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</si>
  <si>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</si>
  <si>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</si>
  <si>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</si>
  <si>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</si>
  <si>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</si>
  <si>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</si>
  <si>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</si>
  <si>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</si>
  <si>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</si>
  <si>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</si>
  <si>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</si>
  <si>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</si>
  <si>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</si>
  <si>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</si>
  <si>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</si>
  <si>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</si>
  <si>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</si>
  <si>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</si>
  <si>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</si>
  <si>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</si>
  <si>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</si>
  <si>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</si>
  <si>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</si>
  <si>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</si>
  <si>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</si>
  <si>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</si>
  <si>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</si>
  <si>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</si>
  <si>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</si>
  <si>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</si>
  <si>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</si>
  <si>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</si>
  <si>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</si>
  <si>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</si>
  <si>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</si>
  <si>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</si>
  <si>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</si>
  <si>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</si>
  <si>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</si>
  <si>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</si>
  <si>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</si>
  <si>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</si>
  <si>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</si>
  <si>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</si>
  <si>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</si>
  <si>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</si>
  <si>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</si>
  <si>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</si>
  <si>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</si>
  <si>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</si>
  <si>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</si>
  <si>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</si>
  <si>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</si>
  <si>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</si>
  <si>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</si>
  <si>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</si>
  <si>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</si>
  <si>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</si>
  <si>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</si>
  <si>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</si>
  <si>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</si>
  <si>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</si>
  <si>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</si>
  <si>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</si>
  <si>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</si>
  <si>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</si>
  <si>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</si>
  <si>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</si>
  <si>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</si>
  <si>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</si>
  <si>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</si>
  <si>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</si>
  <si>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</si>
  <si>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</si>
  <si>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</si>
  <si>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</si>
  <si>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</si>
  <si>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</si>
  <si>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</si>
  <si>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</si>
  <si>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</si>
  <si>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</si>
  <si>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</si>
  <si>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</si>
  <si>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</si>
  <si>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</si>
  <si>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</si>
  <si>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</si>
  <si>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</si>
  <si>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</si>
  <si>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</si>
  <si>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</si>
  <si>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</si>
  <si>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</si>
  <si>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</si>
  <si>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</si>
  <si>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</si>
  <si>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</si>
  <si>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</si>
  <si>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</si>
  <si>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</si>
  <si>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</si>
  <si>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</si>
  <si>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</si>
  <si>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</si>
  <si>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</si>
  <si>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</si>
  <si>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</si>
  <si>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</si>
  <si>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</si>
  <si>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</si>
  <si>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</si>
  <si>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</si>
  <si>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</si>
  <si>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</si>
  <si>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</si>
  <si>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</si>
  <si>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</si>
  <si>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</si>
  <si>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</si>
  <si>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</si>
  <si>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</si>
  <si>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</si>
  <si>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</si>
  <si>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</si>
  <si>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</si>
  <si>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</si>
  <si>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</si>
  <si>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</si>
  <si>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</si>
  <si>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</si>
  <si>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</si>
  <si>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</si>
  <si>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</si>
  <si>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</si>
  <si>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</si>
  <si>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</si>
  <si>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</si>
  <si>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</si>
  <si>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</si>
  <si>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</si>
  <si>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</si>
  <si>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</si>
  <si>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</si>
  <si>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</si>
  <si>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</si>
  <si>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</si>
  <si>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</si>
  <si>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</si>
  <si>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</si>
  <si>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</si>
  <si>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</si>
  <si>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</si>
  <si>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</si>
  <si>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</si>
  <si>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</si>
  <si>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</si>
  <si>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</si>
  <si>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</si>
  <si>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</si>
  <si>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</si>
  <si>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</si>
  <si>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</si>
  <si>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</si>
  <si>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</si>
  <si>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</si>
  <si>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</si>
  <si>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</si>
  <si>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</si>
  <si>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</si>
  <si>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</si>
  <si>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</si>
  <si>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</si>
  <si>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</si>
  <si>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</si>
  <si>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</si>
  <si>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</si>
  <si>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</si>
  <si>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</si>
  <si>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</si>
  <si>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</si>
  <si>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</si>
  <si>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</si>
  <si>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</si>
  <si>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</si>
  <si>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</si>
  <si>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</si>
  <si>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</si>
  <si>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</si>
  <si>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</si>
  <si>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</si>
  <si>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</si>
  <si>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</si>
  <si>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</si>
  <si>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</si>
  <si>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</si>
  <si>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</si>
  <si>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</si>
  <si>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</si>
  <si>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</si>
  <si>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</si>
  <si>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</si>
  <si>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</si>
  <si>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</si>
  <si>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</si>
  <si>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</si>
  <si>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</si>
  <si>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</si>
  <si>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</si>
  <si>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</si>
  <si>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</si>
  <si>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</si>
  <si>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</si>
  <si>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</si>
  <si>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</si>
  <si>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</si>
  <si>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</si>
  <si>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</si>
  <si>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</si>
  <si>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</si>
  <si>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</si>
  <si>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</si>
  <si>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</si>
  <si>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</si>
  <si>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</si>
  <si>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</si>
  <si>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</si>
  <si>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</si>
  <si>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</si>
  <si>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</si>
  <si>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</si>
  <si>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</si>
  <si>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</si>
  <si>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</si>
  <si>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</si>
  <si>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</si>
  <si>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</si>
  <si>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</si>
  <si>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</si>
  <si>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</si>
  <si>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</si>
  <si>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</si>
  <si>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</si>
  <si>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</si>
  <si>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</si>
  <si>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</si>
  <si>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</si>
  <si>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</si>
  <si>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</si>
  <si>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</si>
  <si>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</si>
  <si>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</si>
  <si>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</si>
  <si>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</si>
  <si>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</si>
  <si>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</si>
  <si>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</si>
  <si>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</si>
  <si>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</si>
  <si>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</si>
  <si>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</si>
  <si>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</si>
  <si>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</si>
  <si>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</si>
  <si>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</si>
  <si>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</si>
  <si>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</si>
  <si>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</si>
  <si>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</si>
  <si>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</si>
  <si>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</si>
  <si>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</si>
  <si>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</si>
  <si>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</si>
  <si>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</si>
  <si>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</si>
  <si>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</si>
  <si>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</si>
  <si>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</si>
  <si>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</si>
  <si>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</si>
  <si>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</si>
  <si>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</si>
  <si>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</si>
  <si>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</si>
  <si>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</si>
  <si>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</si>
  <si>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</si>
  <si>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</si>
  <si>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</si>
  <si>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</si>
  <si>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</si>
  <si>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</si>
  <si>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</si>
  <si>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</si>
  <si>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</si>
  <si>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</si>
  <si>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</si>
  <si>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</si>
  <si>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</si>
  <si>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</si>
  <si>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</si>
  <si>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</si>
  <si>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</si>
  <si>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</si>
  <si>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</si>
  <si>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</si>
  <si>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</si>
  <si>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</si>
  <si>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</si>
  <si>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</si>
  <si>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</si>
  <si>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</si>
  <si>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</si>
  <si>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</si>
  <si>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</si>
  <si>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</si>
  <si>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</si>
  <si>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</si>
  <si>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</si>
  <si>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</si>
  <si>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</si>
  <si>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</si>
  <si>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</si>
  <si>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</si>
  <si>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</si>
  <si>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</si>
  <si>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</si>
  <si>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</si>
  <si>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</si>
  <si>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</si>
  <si>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</si>
  <si>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</si>
  <si>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</si>
  <si>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</si>
  <si>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</si>
  <si>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</si>
  <si>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</si>
  <si>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</si>
  <si>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</si>
  <si>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</si>
  <si>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</si>
  <si>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</si>
  <si>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</si>
  <si>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</si>
  <si>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</si>
  <si>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</si>
  <si>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</si>
  <si>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</si>
  <si>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</si>
  <si>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</si>
  <si>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</si>
  <si>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</si>
  <si>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</si>
  <si>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</si>
  <si>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</si>
  <si>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</si>
  <si>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</si>
  <si>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</si>
  <si>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</si>
  <si>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</si>
  <si>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</si>
  <si>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</si>
  <si>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</si>
  <si>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</si>
  <si>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</si>
  <si>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</si>
  <si>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</si>
  <si>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</si>
  <si>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</si>
  <si>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</si>
  <si>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</si>
  <si>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</si>
  <si>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</si>
  <si>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</si>
  <si>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</si>
  <si>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</si>
  <si>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</si>
  <si>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</si>
  <si>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</si>
  <si>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</si>
  <si>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</si>
  <si>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</si>
  <si>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</si>
  <si>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</si>
  <si>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</si>
  <si>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</si>
  <si>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</si>
  <si>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</si>
  <si>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</si>
  <si>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</si>
  <si>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</si>
  <si>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</si>
  <si>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</si>
  <si>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</si>
  <si>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</si>
  <si>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</si>
  <si>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</si>
  <si>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</si>
  <si>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</si>
  <si>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</si>
  <si>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</si>
  <si>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</si>
  <si>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</si>
  <si>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</si>
  <si>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</si>
  <si>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</si>
  <si>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</si>
  <si>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</si>
  <si>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</si>
  <si>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</si>
  <si>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</si>
  <si>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</si>
  <si>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</si>
  <si>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</si>
  <si>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</si>
  <si>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</si>
  <si>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</si>
  <si>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</si>
  <si>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</si>
  <si>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</si>
  <si>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</si>
  <si>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</si>
  <si>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</si>
  <si>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</si>
  <si>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</si>
  <si>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</si>
  <si>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</si>
  <si>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</si>
  <si>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</si>
  <si>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</si>
  <si>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</si>
  <si>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</si>
  <si>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</si>
  <si>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</si>
  <si>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</si>
  <si>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</si>
  <si>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</si>
  <si>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</si>
  <si>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</si>
  <si>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</si>
  <si>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</si>
  <si>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</si>
  <si>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</si>
  <si>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</si>
  <si>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</si>
  <si>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</si>
  <si>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</si>
  <si>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</si>
  <si>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</si>
  <si>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</si>
  <si>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</si>
  <si>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</si>
  <si>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</si>
  <si>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</si>
  <si>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</si>
  <si>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</si>
  <si>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</si>
  <si>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</si>
  <si>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</si>
  <si>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</si>
  <si>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</si>
  <si>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</si>
  <si>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</si>
  <si>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</si>
  <si>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</si>
  <si>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</si>
  <si>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</si>
  <si>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</si>
  <si>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</si>
  <si>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</si>
  <si>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</si>
  <si>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</si>
  <si>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</si>
  <si>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</si>
  <si>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</si>
  <si>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</si>
  <si>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</si>
  <si>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</si>
  <si>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</si>
  <si>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</si>
  <si>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</si>
  <si>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</si>
  <si>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</si>
  <si>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</si>
  <si>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</si>
  <si>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</si>
  <si>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</si>
  <si>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</si>
  <si>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</si>
  <si>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</si>
  <si>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</si>
  <si>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</si>
  <si>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</si>
  <si>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</si>
  <si>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</si>
  <si>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</si>
  <si>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</si>
  <si>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</si>
  <si>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</si>
  <si>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</si>
  <si>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</si>
  <si>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</si>
  <si>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</si>
  <si>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</si>
  <si>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</si>
  <si>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</si>
  <si>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</si>
  <si>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</si>
  <si>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</si>
  <si>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</si>
  <si>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</si>
  <si>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</si>
  <si>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</si>
  <si>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</si>
  <si>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</si>
  <si>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</si>
  <si>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</si>
  <si>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</si>
  <si>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</si>
  <si>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</si>
  <si>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</si>
  <si>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</si>
  <si>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</si>
  <si>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</si>
  <si>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</si>
  <si>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</si>
  <si>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</si>
  <si>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</si>
  <si>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</si>
  <si>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</si>
  <si>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</si>
  <si>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</si>
  <si>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</si>
  <si>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</si>
  <si>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</si>
  <si>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</si>
  <si>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</si>
  <si>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</si>
  <si>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</si>
  <si>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</si>
  <si>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</si>
  <si>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</si>
  <si>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</si>
  <si>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</si>
  <si>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</si>
  <si>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</si>
  <si>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</si>
  <si>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</si>
  <si>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</si>
  <si>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</si>
  <si>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</si>
  <si>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</si>
  <si>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</si>
  <si>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</si>
  <si>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</si>
  <si>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</si>
  <si>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</si>
  <si>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</si>
  <si>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</si>
  <si>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</si>
  <si>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</si>
  <si>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</si>
  <si>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</si>
  <si>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</si>
  <si>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</si>
  <si>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</si>
  <si>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</si>
  <si>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</si>
  <si>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</si>
  <si>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</si>
  <si>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</si>
  <si>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</si>
  <si>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</si>
  <si>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</si>
  <si>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</si>
  <si>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</si>
  <si>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</si>
  <si>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</si>
  <si>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</si>
  <si>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</si>
  <si>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</si>
  <si>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</si>
  <si>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</si>
  <si>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</si>
  <si>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</si>
  <si>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</si>
  <si>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</si>
  <si>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</si>
  <si>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</si>
  <si>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</si>
  <si>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</si>
  <si>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</si>
  <si>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</si>
  <si>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</si>
  <si>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</si>
  <si>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</si>
  <si>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</si>
  <si>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</si>
  <si>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</si>
  <si>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</si>
  <si>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</si>
  <si>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</si>
  <si>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</si>
  <si>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</si>
  <si>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</si>
  <si>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</si>
  <si>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</si>
  <si>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</si>
  <si>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</si>
  <si>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</si>
  <si>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</si>
  <si>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</si>
  <si>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</si>
  <si>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</si>
  <si>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</si>
  <si>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</si>
  <si>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</si>
  <si>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</si>
  <si>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</si>
  <si>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</si>
  <si>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</si>
  <si>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</si>
  <si>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</si>
  <si>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</si>
  <si>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</si>
  <si>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</si>
  <si>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</si>
  <si>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</si>
  <si>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</si>
  <si>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</si>
  <si>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</si>
  <si>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</si>
  <si>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</si>
  <si>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</si>
  <si>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</si>
  <si>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</si>
  <si>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</si>
  <si>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</si>
  <si>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</si>
  <si>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</si>
  <si>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</si>
  <si>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</si>
  <si>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</si>
  <si>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</si>
  <si>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</si>
  <si>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</si>
  <si>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</si>
  <si>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</si>
  <si>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</si>
  <si>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</si>
  <si>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</si>
  <si>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</si>
  <si>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</si>
  <si>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</si>
  <si>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</si>
  <si>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</si>
  <si>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</si>
  <si>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</si>
  <si>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</si>
  <si>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</si>
  <si>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</si>
  <si>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</si>
  <si>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</si>
  <si>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</si>
  <si>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</si>
  <si>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</si>
  <si>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</si>
  <si>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</si>
  <si>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</si>
  <si>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</si>
  <si>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</si>
  <si>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</si>
  <si>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</si>
  <si>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</si>
  <si>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</si>
  <si>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</si>
  <si>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</si>
  <si>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</si>
  <si>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</si>
  <si>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</si>
  <si>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</si>
  <si>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</si>
  <si>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</si>
  <si>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</si>
  <si>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</si>
  <si>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</si>
  <si>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</si>
  <si>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</si>
  <si>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</si>
  <si>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</si>
  <si>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</si>
  <si>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</si>
  <si>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</si>
  <si>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</si>
  <si>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</si>
  <si>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</si>
  <si>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</si>
  <si>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</si>
  <si>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</si>
  <si>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</si>
  <si>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</si>
  <si>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</si>
  <si>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</si>
  <si>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</si>
  <si>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</si>
  <si>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</si>
  <si>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</si>
  <si>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</si>
  <si>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</si>
  <si>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</si>
  <si>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</si>
  <si>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</si>
  <si>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</si>
  <si>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</si>
  <si>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</si>
  <si>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</si>
  <si>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</si>
  <si>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</si>
  <si>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</si>
  <si>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</si>
  <si>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</si>
  <si>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</si>
  <si>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</si>
  <si>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</si>
  <si>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</si>
  <si>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</si>
  <si>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</si>
  <si>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</si>
  <si>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</si>
  <si>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</si>
  <si>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</si>
  <si>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</si>
  <si>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</si>
  <si>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</si>
  <si>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</si>
  <si>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</si>
  <si>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</si>
  <si>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</si>
  <si>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</si>
  <si>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</si>
  <si>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</si>
  <si>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</si>
  <si>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</si>
  <si>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</si>
  <si>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</si>
  <si>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</si>
  <si>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</si>
  <si>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</si>
  <si>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</si>
  <si>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</si>
  <si>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</si>
  <si>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</si>
  <si>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</si>
  <si>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</si>
  <si>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</si>
  <si>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</si>
  <si>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</si>
  <si>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</si>
  <si>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</si>
  <si>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</si>
  <si>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</si>
  <si>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</si>
  <si>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</si>
  <si>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</si>
  <si>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</si>
  <si>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</si>
  <si>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</si>
  <si>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</si>
  <si>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</si>
  <si>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</si>
  <si>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</si>
  <si>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</si>
  <si>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</si>
  <si>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</si>
  <si>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</si>
  <si>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</si>
  <si>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</si>
  <si>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</si>
  <si>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</si>
  <si>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</si>
  <si>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</si>
  <si>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</si>
  <si>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</si>
  <si>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</si>
  <si>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</si>
  <si>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</si>
  <si>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</si>
  <si>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</si>
  <si>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</si>
  <si>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</si>
  <si>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</si>
  <si>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</si>
  <si>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</si>
  <si>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</si>
  <si>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</si>
  <si>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</si>
  <si>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</si>
  <si>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</si>
  <si>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</si>
  <si>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</si>
  <si>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</si>
  <si>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</si>
  <si>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</si>
  <si>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</si>
  <si>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</si>
  <si>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</si>
  <si>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</si>
  <si>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</si>
  <si>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</si>
  <si>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</si>
  <si>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</si>
  <si>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</si>
  <si>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</si>
  <si>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</si>
  <si>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</si>
  <si>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</si>
  <si>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</si>
  <si>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</si>
  <si>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</si>
  <si>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</si>
  <si>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</si>
  <si>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</si>
  <si>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</si>
  <si>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</si>
  <si>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</si>
  <si>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</si>
  <si>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</si>
  <si>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</si>
  <si>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</si>
  <si>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</si>
  <si>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</si>
  <si>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</si>
  <si>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</si>
  <si>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</si>
  <si>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</si>
  <si>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</si>
  <si>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</si>
  <si>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</si>
  <si>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</si>
  <si>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</si>
  <si>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</si>
  <si>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</si>
  <si>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</si>
  <si>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</si>
  <si>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</si>
  <si>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</si>
  <si>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</si>
  <si>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</si>
  <si>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</si>
  <si>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</si>
  <si>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</si>
  <si>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</si>
  <si>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</si>
  <si>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</si>
  <si>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</si>
  <si>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</si>
  <si>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</si>
  <si>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</si>
  <si>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</si>
  <si>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</si>
  <si>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</si>
  <si>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</si>
  <si>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</si>
  <si>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</si>
  <si>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</si>
  <si>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</si>
  <si>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</si>
  <si>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</si>
  <si>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</si>
  <si>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</si>
  <si>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</si>
  <si>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</si>
  <si>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</si>
  <si>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</si>
  <si>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</si>
  <si>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</si>
  <si>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</si>
  <si>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</si>
  <si>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</si>
  <si>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</si>
  <si>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</si>
  <si>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</si>
  <si>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</si>
  <si>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</si>
  <si>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</si>
  <si>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</si>
  <si>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</si>
  <si>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</si>
  <si>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</si>
  <si>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</si>
  <si>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</si>
  <si>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</si>
  <si>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</si>
  <si>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</si>
  <si>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</si>
  <si>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</si>
  <si>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</si>
  <si>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</si>
  <si>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</si>
  <si>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</si>
  <si>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</si>
  <si>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</si>
  <si>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</si>
  <si>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</si>
  <si>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</si>
  <si>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</si>
  <si>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</si>
  <si>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</si>
  <si>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</si>
  <si>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</si>
  <si>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</si>
  <si>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</si>
  <si>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</si>
  <si>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</si>
  <si>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</si>
  <si>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</si>
  <si>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</si>
  <si>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</si>
  <si>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</si>
  <si>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</si>
  <si>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</si>
  <si>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</si>
  <si>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</si>
  <si>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</si>
  <si>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</si>
  <si>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</si>
  <si>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</si>
  <si>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</si>
  <si>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</si>
  <si>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</si>
  <si>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</si>
  <si>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</si>
  <si>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</si>
  <si>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</si>
  <si>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</si>
  <si>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</si>
  <si>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</si>
  <si>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</si>
  <si>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</si>
  <si>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</si>
  <si>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</si>
  <si>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</si>
  <si>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</si>
  <si>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</si>
  <si>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</si>
  <si>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</si>
  <si>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</si>
  <si>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</si>
  <si>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</si>
  <si>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</si>
  <si>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</si>
  <si>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</si>
  <si>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</si>
  <si>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</si>
  <si>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</si>
  <si>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</si>
  <si>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</si>
  <si>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</si>
  <si>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</si>
  <si>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</si>
  <si>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</si>
  <si>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</si>
  <si>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</si>
  <si>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</si>
  <si>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</si>
  <si>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</si>
  <si>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</si>
  <si>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</si>
  <si>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</si>
  <si>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</si>
  <si>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</si>
  <si>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</si>
  <si>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</si>
  <si>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</si>
  <si>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</si>
  <si>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</si>
  <si>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</si>
  <si>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</si>
  <si>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</si>
  <si>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</si>
  <si>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</si>
  <si>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</si>
  <si>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</si>
  <si>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</si>
  <si>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</si>
  <si>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</si>
  <si>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</si>
  <si>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</si>
  <si>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</si>
  <si>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</si>
  <si>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</si>
  <si>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</si>
  <si>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</si>
  <si>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</si>
  <si>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</si>
  <si>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</si>
  <si>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</si>
  <si>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</si>
  <si>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</si>
  <si>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</si>
  <si>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</si>
  <si>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</si>
  <si>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</si>
  <si>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</si>
  <si>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</si>
  <si>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</si>
  <si>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</si>
  <si>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</si>
  <si>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</si>
  <si>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</si>
  <si>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</si>
  <si>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</si>
  <si>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</si>
  <si>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</si>
  <si>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</si>
  <si>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</si>
  <si>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</si>
  <si>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</si>
  <si>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</si>
  <si>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</si>
  <si>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</si>
  <si>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</si>
  <si>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</si>
  <si>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</si>
  <si>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</si>
  <si>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</si>
  <si>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</si>
  <si>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</si>
  <si>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</si>
  <si>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</si>
  <si>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</si>
  <si>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</si>
  <si>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</si>
  <si>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</si>
  <si>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</si>
  <si>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</si>
  <si>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</si>
  <si>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</si>
  <si>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</si>
  <si>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</si>
  <si>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</si>
  <si>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</si>
  <si>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</si>
  <si>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</si>
  <si>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</si>
  <si>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</si>
  <si>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</si>
  <si>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</si>
  <si>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</si>
  <si>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</si>
  <si>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</si>
  <si>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</si>
  <si>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</si>
  <si>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</si>
  <si>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</si>
  <si>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</si>
  <si>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</si>
  <si>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</si>
  <si>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</si>
  <si>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</si>
  <si>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</si>
  <si>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</si>
  <si>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</si>
  <si>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</si>
  <si>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</si>
  <si>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</si>
  <si>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</si>
  <si>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</si>
  <si>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</si>
  <si>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</si>
  <si>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</si>
  <si>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</si>
  <si>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</si>
  <si>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</si>
  <si>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</si>
  <si>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</si>
  <si>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</si>
  <si>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</si>
  <si>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</si>
  <si>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</si>
  <si>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</si>
  <si>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</si>
  <si>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</si>
  <si>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</si>
  <si>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</si>
  <si>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</si>
  <si>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</si>
  <si>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</si>
  <si>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</si>
  <si>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</si>
  <si>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</si>
  <si>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</si>
  <si>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</si>
  <si>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</si>
  <si>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</si>
  <si>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</si>
  <si>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</si>
  <si>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</si>
  <si>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</si>
  <si>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</si>
  <si>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</si>
  <si>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</si>
  <si>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</si>
  <si>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</si>
  <si>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</si>
  <si>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</si>
  <si>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</si>
  <si>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</si>
  <si>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</si>
  <si>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</si>
  <si>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</si>
  <si>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</si>
  <si>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</si>
  <si>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</si>
  <si>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</si>
  <si>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</si>
  <si>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</si>
  <si>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</si>
  <si>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</si>
  <si>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</si>
  <si>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</si>
  <si>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</si>
  <si>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</si>
  <si>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</si>
  <si>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</si>
  <si>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</si>
  <si>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</si>
  <si>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</si>
  <si>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</si>
  <si>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</si>
  <si>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</si>
  <si>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</si>
  <si>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</si>
  <si>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</si>
  <si>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</si>
  <si>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</si>
  <si>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</si>
  <si>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</si>
  <si>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</si>
  <si>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</si>
  <si>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</si>
  <si>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</si>
  <si>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</si>
  <si>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</si>
  <si>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</si>
  <si>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</si>
  <si>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</si>
  <si>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</si>
  <si>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</si>
  <si>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</si>
  <si>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</si>
  <si>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</si>
  <si>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</si>
  <si>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</si>
  <si>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</si>
  <si>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</si>
  <si>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</si>
  <si>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</si>
  <si>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</si>
  <si>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</si>
  <si>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</si>
  <si>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</si>
  <si>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</si>
  <si>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</si>
  <si>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</si>
  <si>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</si>
  <si>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</si>
  <si>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</si>
  <si>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</si>
  <si>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</si>
  <si>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</si>
  <si>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</si>
  <si>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</si>
  <si>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</si>
  <si>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</si>
  <si>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</si>
  <si>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</si>
  <si>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</si>
  <si>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</si>
  <si>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</si>
  <si>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</si>
  <si>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</si>
  <si>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</si>
  <si>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</si>
  <si>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</si>
  <si>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</si>
  <si>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</si>
  <si>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</si>
  <si>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</si>
  <si>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</si>
  <si>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</si>
  <si>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</si>
  <si>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</si>
  <si>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</si>
  <si>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</si>
  <si>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</si>
  <si>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</si>
  <si>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</si>
  <si>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</si>
  <si>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</si>
  <si>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</si>
  <si>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</si>
  <si>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</si>
  <si>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</si>
  <si>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</si>
  <si>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</si>
  <si>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</si>
  <si>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</si>
  <si>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</si>
  <si>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</si>
  <si>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</si>
  <si>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</si>
  <si>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</si>
  <si>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</si>
  <si>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</si>
  <si>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</si>
  <si>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</si>
  <si>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</si>
  <si>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</si>
  <si>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</si>
  <si>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</si>
  <si>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</si>
  <si>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</si>
  <si>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</si>
  <si>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</si>
  <si>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</si>
  <si>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</si>
  <si>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</si>
  <si>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</si>
  <si>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</si>
  <si>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</si>
  <si>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</si>
  <si>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</si>
  <si>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</si>
  <si>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</si>
  <si>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</si>
  <si>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</si>
  <si>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</si>
  <si>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</si>
  <si>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</si>
  <si>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</si>
  <si>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</si>
  <si>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</si>
  <si>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</si>
  <si>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</si>
  <si>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</si>
  <si>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</si>
  <si>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</si>
  <si>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</si>
  <si>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</si>
  <si>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</si>
  <si>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</si>
  <si>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</si>
  <si>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</si>
  <si>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</si>
  <si>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</si>
  <si>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</si>
  <si>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</si>
  <si>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</si>
  <si>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</si>
  <si>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</si>
  <si>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</si>
  <si>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</si>
  <si>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</si>
  <si>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</si>
  <si>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</si>
  <si>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</si>
  <si>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</si>
  <si>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</si>
  <si>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</si>
  <si>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</si>
  <si>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</si>
  <si>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</si>
  <si>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</si>
  <si>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</si>
  <si>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</si>
  <si>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</si>
  <si>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</si>
  <si>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</si>
  <si>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</si>
  <si>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</si>
  <si>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</si>
  <si>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</si>
  <si>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</si>
  <si>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</si>
  <si>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</si>
  <si>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</si>
  <si>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</si>
  <si>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</si>
  <si>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</si>
  <si>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</si>
  <si>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</si>
  <si>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</si>
  <si>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</si>
  <si>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</si>
  <si>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</si>
  <si>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</si>
  <si>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</si>
  <si>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</si>
  <si>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</si>
  <si>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</si>
  <si>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</si>
  <si>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</si>
  <si>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</si>
  <si>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</si>
  <si>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</si>
  <si>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</si>
  <si>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</si>
  <si>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</si>
  <si>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</si>
  <si>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</si>
  <si>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</si>
  <si>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</si>
  <si>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</si>
  <si>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</si>
  <si>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</si>
  <si>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</si>
  <si>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</si>
  <si>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</si>
  <si>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</si>
  <si>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</si>
  <si>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</si>
  <si>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</si>
  <si>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</si>
  <si>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</si>
  <si>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</si>
  <si>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</si>
  <si>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</si>
  <si>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</si>
  <si>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</si>
  <si>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</si>
  <si>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</si>
  <si>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</si>
  <si>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</si>
  <si>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</si>
  <si>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</si>
  <si>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</si>
  <si>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</si>
  <si>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</si>
  <si>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</si>
  <si>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</si>
  <si>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</si>
  <si>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</si>
  <si>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</si>
  <si>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</si>
  <si>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</si>
  <si>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</si>
  <si>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</si>
  <si>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</si>
  <si>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</si>
  <si>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</si>
  <si>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</si>
  <si>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</si>
  <si>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</si>
  <si>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</si>
  <si>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</si>
  <si>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</si>
  <si>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</si>
  <si>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</si>
  <si>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</si>
  <si>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</si>
  <si>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</si>
  <si>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</si>
  <si>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</si>
  <si>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</si>
  <si>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</si>
  <si>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</si>
  <si>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</si>
  <si>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</si>
  <si>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</si>
  <si>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</si>
  <si>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</si>
  <si>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</si>
  <si>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</si>
  <si>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</si>
  <si>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</si>
  <si>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</si>
  <si>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</si>
  <si>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</si>
  <si>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</si>
  <si>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</si>
  <si>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</si>
  <si>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</si>
  <si>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</si>
  <si>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</si>
  <si>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</si>
  <si>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</si>
  <si>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</si>
  <si>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</si>
  <si>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</si>
  <si>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</si>
  <si>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</si>
  <si>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</si>
  <si>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</si>
  <si>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</si>
  <si>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</si>
  <si>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</si>
  <si>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</si>
  <si>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</si>
  <si>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</si>
  <si>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</si>
  <si>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</si>
  <si>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</si>
  <si>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</si>
  <si>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</si>
  <si>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</si>
  <si>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</si>
  <si>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</si>
  <si>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</si>
  <si>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</si>
  <si>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</si>
  <si>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</si>
  <si>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</si>
  <si>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</si>
  <si>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</si>
  <si>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</si>
  <si>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</si>
  <si>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</si>
  <si>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</si>
  <si>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</si>
  <si>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</si>
  <si>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</si>
  <si>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</si>
  <si>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</si>
  <si>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</si>
  <si>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</si>
  <si>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</si>
  <si>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</si>
  <si>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</si>
  <si>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</si>
  <si>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</si>
  <si>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</si>
  <si>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</si>
  <si>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</si>
  <si>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</si>
  <si>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</si>
  <si>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</si>
  <si>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</si>
  <si>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</si>
  <si>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</si>
  <si>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</si>
  <si>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</si>
  <si>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</si>
  <si>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</si>
  <si>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</si>
  <si>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</si>
  <si>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</si>
  <si>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</si>
  <si>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</si>
  <si>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</si>
  <si>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</si>
  <si>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</si>
  <si>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</si>
  <si>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</si>
  <si>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</si>
  <si>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</si>
  <si>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</si>
  <si>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</si>
  <si>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</si>
  <si>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</si>
  <si>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</si>
  <si>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</si>
  <si>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</si>
  <si>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</si>
  <si>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</si>
  <si>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</si>
  <si>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</si>
  <si>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</si>
  <si>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</si>
  <si>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</si>
  <si>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</si>
  <si>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</si>
  <si>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</si>
  <si>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</si>
  <si>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</si>
  <si>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</si>
  <si>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</si>
  <si>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</si>
  <si>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</si>
  <si>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</si>
  <si>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</si>
  <si>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</si>
  <si>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</si>
  <si>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</si>
  <si>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</si>
  <si>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</si>
  <si>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</si>
  <si>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</si>
  <si>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</si>
  <si>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</si>
  <si>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</si>
  <si>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</si>
  <si>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</si>
  <si>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</si>
  <si>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</si>
  <si>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</si>
  <si>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</si>
  <si>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</si>
  <si>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</si>
  <si>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</si>
  <si>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</si>
  <si>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</si>
  <si>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</si>
  <si>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</si>
  <si>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</si>
  <si>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</si>
  <si>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</si>
  <si>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</si>
  <si>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</si>
  <si>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</si>
  <si>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</si>
  <si>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</si>
  <si>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</si>
  <si>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</si>
  <si>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</si>
  <si>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</si>
  <si>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</si>
  <si>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</si>
  <si>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</si>
  <si>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</si>
  <si>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</si>
  <si>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</si>
  <si>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</si>
  <si>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</si>
  <si>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</si>
  <si>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</si>
  <si>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</si>
  <si>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</si>
  <si>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</si>
  <si>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</si>
  <si>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</si>
  <si>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</si>
  <si>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</si>
  <si>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</si>
  <si>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</si>
  <si>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</si>
  <si>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</si>
  <si>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</si>
  <si>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</si>
  <si>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</si>
  <si>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</si>
  <si>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</si>
  <si>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</si>
  <si>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</si>
  <si>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</si>
  <si>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</si>
  <si>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</si>
  <si>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</si>
  <si>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</si>
  <si>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</si>
  <si>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</si>
  <si>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</si>
  <si>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</si>
  <si>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</si>
  <si>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</si>
  <si>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</si>
  <si>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</si>
  <si>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</si>
  <si>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</si>
  <si>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</si>
  <si>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</si>
  <si>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</si>
  <si>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</si>
  <si>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</si>
  <si>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</si>
  <si>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</si>
  <si>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</si>
  <si>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</si>
  <si>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</si>
  <si>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</si>
  <si>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</si>
  <si>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</si>
  <si>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</si>
  <si>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</si>
  <si>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</si>
  <si>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</si>
  <si>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</si>
  <si>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</si>
  <si>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</si>
  <si>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</si>
  <si>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</si>
  <si>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</si>
  <si>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</si>
  <si>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</si>
  <si>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</si>
  <si>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</si>
  <si>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</si>
  <si>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</si>
  <si>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</si>
  <si>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</si>
  <si>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</si>
  <si>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</si>
  <si>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</si>
  <si>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</si>
  <si>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</si>
  <si>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</si>
  <si>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</si>
  <si>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</si>
  <si>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</si>
  <si>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</si>
  <si>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</si>
  <si>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</si>
  <si>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</si>
  <si>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</si>
  <si>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</si>
  <si>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</si>
  <si>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</si>
  <si>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</si>
  <si>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</si>
  <si>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</si>
  <si>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</si>
  <si>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</si>
  <si>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</si>
  <si>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</si>
  <si>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</si>
  <si>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</si>
  <si>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</si>
  <si>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</si>
  <si>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</si>
  <si>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</si>
  <si>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</si>
  <si>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</si>
  <si>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</si>
  <si>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</si>
  <si>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</si>
  <si>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</si>
  <si>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</si>
  <si>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</si>
  <si>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</si>
  <si>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</si>
  <si>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</si>
  <si>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</si>
  <si>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</si>
  <si>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</si>
  <si>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</si>
  <si>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</si>
  <si>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</si>
  <si>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</si>
  <si>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</si>
  <si>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</si>
  <si>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</si>
  <si>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</si>
  <si>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</si>
  <si>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</si>
  <si>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</si>
  <si>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</si>
  <si>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</si>
  <si>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</si>
  <si>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</si>
  <si>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</si>
  <si>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</si>
  <si>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</si>
  <si>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</si>
  <si>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</si>
  <si>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</si>
  <si>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</si>
  <si>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</si>
  <si>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</si>
  <si>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</si>
  <si>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</si>
  <si>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</si>
  <si>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</si>
  <si>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</si>
  <si>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</si>
  <si>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</si>
  <si>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</si>
  <si>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</si>
  <si>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</si>
  <si>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</si>
  <si>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</si>
  <si>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</si>
  <si>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</si>
  <si>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</si>
  <si>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</si>
  <si>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</si>
  <si>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</si>
  <si>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</si>
  <si>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</si>
  <si>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</si>
  <si>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</si>
  <si>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</si>
  <si>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</si>
  <si>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</si>
  <si>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</si>
  <si>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</si>
  <si>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</si>
  <si>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</si>
  <si>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</si>
  <si>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</si>
  <si>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</si>
  <si>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</si>
  <si>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</si>
  <si>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</si>
  <si>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</si>
  <si>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</si>
  <si>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</si>
  <si>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</si>
  <si>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</si>
  <si>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</si>
  <si>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</si>
  <si>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</si>
  <si>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</si>
  <si>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</si>
  <si>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</si>
  <si>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</si>
  <si>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</si>
  <si>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</si>
  <si>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</si>
  <si>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</si>
  <si>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</si>
  <si>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</si>
  <si>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</si>
  <si>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</si>
  <si>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</si>
  <si>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</si>
  <si>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</si>
  <si>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</si>
  <si>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</si>
  <si>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</si>
  <si>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</si>
  <si>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</si>
  <si>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</si>
  <si>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</si>
  <si>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</si>
  <si>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</si>
  <si>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</si>
  <si>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</si>
  <si>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</si>
  <si>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</si>
  <si>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</si>
  <si>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</si>
  <si>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</si>
  <si>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</si>
  <si>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</si>
  <si>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</si>
  <si>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</si>
  <si>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</si>
  <si>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</si>
  <si>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</si>
  <si>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</si>
  <si>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</si>
  <si>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</si>
  <si>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</si>
  <si>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</si>
  <si>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</si>
  <si>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</si>
  <si>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</si>
  <si>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</si>
  <si>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</si>
  <si>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</si>
  <si>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</si>
  <si>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</si>
  <si>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</si>
  <si>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</si>
  <si>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</si>
  <si>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</si>
  <si>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</si>
  <si>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</si>
  <si>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</si>
  <si>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</si>
  <si>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</si>
  <si>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</si>
  <si>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</si>
  <si>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</si>
  <si>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</si>
  <si>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</si>
  <si>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</si>
  <si>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</si>
  <si>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</si>
  <si>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</si>
  <si>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</si>
  <si>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</si>
  <si>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</si>
  <si>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</si>
  <si>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</si>
  <si>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</si>
  <si>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</si>
  <si>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</si>
  <si>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</si>
  <si>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</si>
  <si>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</si>
  <si>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</si>
  <si>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</si>
  <si>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</si>
  <si>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</si>
  <si>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</si>
  <si>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</si>
  <si>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</si>
  <si>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</si>
  <si>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</si>
  <si>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</si>
  <si>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</si>
  <si>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</si>
  <si>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</si>
  <si>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</si>
  <si>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</si>
  <si>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</si>
  <si>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</si>
  <si>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</si>
  <si>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</si>
  <si>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</si>
  <si>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</si>
  <si>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</si>
  <si>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</si>
  <si>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</si>
  <si>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</si>
  <si>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</si>
  <si>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</si>
  <si>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</si>
  <si>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</si>
  <si>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</si>
  <si>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</si>
  <si>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</si>
  <si>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</si>
  <si>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</si>
  <si>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</si>
  <si>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</si>
  <si>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</si>
  <si>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</si>
  <si>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</si>
  <si>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</si>
  <si>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</si>
  <si>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</si>
  <si>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</si>
  <si>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</si>
  <si>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</si>
  <si>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</si>
  <si>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</si>
  <si>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</si>
  <si>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</si>
  <si>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</si>
  <si>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</si>
  <si>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</si>
  <si>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</si>
  <si>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</si>
  <si>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</si>
  <si>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</si>
  <si>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</si>
  <si>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</si>
  <si>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</si>
  <si>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</si>
  <si>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</si>
  <si>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</si>
  <si>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</si>
  <si>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</si>
  <si>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</si>
  <si>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</si>
  <si>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</si>
  <si>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</si>
  <si>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</si>
  <si>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</si>
  <si>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</si>
  <si>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</si>
  <si>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</si>
  <si>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</si>
  <si>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</si>
  <si>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</si>
  <si>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</si>
  <si>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</si>
  <si>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</si>
  <si>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</si>
  <si>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</si>
  <si>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</si>
  <si>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</si>
  <si>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</si>
  <si>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</si>
  <si>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</si>
  <si>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</si>
  <si>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</si>
  <si>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</si>
  <si>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</si>
  <si>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</si>
  <si>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</si>
  <si>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</si>
  <si>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</si>
  <si>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</si>
  <si>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</si>
  <si>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</si>
  <si>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</si>
  <si>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</si>
  <si>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</si>
  <si>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</si>
  <si>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</si>
  <si>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</si>
  <si>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</si>
  <si>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</si>
  <si>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</si>
  <si>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</si>
  <si>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</si>
  <si>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</si>
  <si>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</si>
  <si>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</si>
  <si>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</si>
  <si>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</si>
  <si>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</si>
  <si>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</si>
  <si>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</si>
  <si>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</si>
  <si>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</si>
  <si>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</si>
  <si>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</si>
  <si>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</si>
  <si>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</si>
  <si>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</si>
  <si>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</si>
  <si>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</si>
  <si>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</si>
  <si>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</si>
  <si>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</si>
  <si>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</si>
  <si>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</si>
  <si>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</si>
  <si>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</si>
  <si>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</si>
  <si>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</si>
  <si>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</si>
  <si>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</si>
  <si>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</si>
  <si>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</si>
  <si>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</si>
  <si>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</si>
  <si>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</si>
  <si>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</si>
  <si>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</si>
  <si>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</si>
  <si>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</si>
  <si>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</si>
  <si>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</si>
  <si>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</si>
  <si>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</si>
  <si>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</si>
  <si>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</si>
  <si>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</si>
  <si>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</si>
  <si>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</si>
  <si>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</si>
  <si>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</si>
  <si>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</si>
  <si>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</si>
  <si>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</si>
  <si>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</si>
  <si>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</si>
  <si>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</si>
  <si>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</si>
  <si>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</si>
  <si>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</si>
  <si>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</si>
  <si>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</si>
  <si>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</si>
  <si>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</si>
  <si>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</si>
  <si>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</si>
  <si>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</si>
  <si>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</si>
  <si>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</si>
  <si>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</si>
  <si>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</si>
  <si>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</si>
  <si>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</si>
  <si>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</si>
  <si>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</si>
  <si>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</si>
  <si>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</si>
  <si>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</si>
  <si>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</si>
  <si>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</si>
  <si>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</si>
  <si>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</si>
  <si>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</si>
  <si>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</si>
  <si>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</si>
  <si>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</si>
  <si>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</si>
  <si>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</si>
  <si>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</si>
  <si>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</si>
  <si>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</si>
  <si>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</si>
  <si>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</si>
  <si>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</si>
  <si>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</si>
  <si>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</si>
  <si>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</si>
  <si>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</si>
  <si>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</si>
  <si>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</si>
  <si>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</si>
  <si>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</si>
  <si>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</si>
  <si>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</si>
  <si>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</si>
  <si>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</si>
  <si>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</si>
  <si>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</si>
  <si>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</si>
  <si>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</si>
  <si>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</si>
  <si>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</si>
  <si>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</si>
  <si>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</si>
  <si>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</si>
  <si>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</si>
  <si>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</si>
  <si>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</si>
  <si>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</si>
  <si>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</si>
  <si>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</si>
  <si>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</si>
  <si>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</si>
  <si>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</si>
  <si>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</si>
  <si>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</si>
  <si>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</si>
  <si>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</si>
  <si>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</si>
  <si>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</si>
  <si>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</si>
  <si>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</si>
  <si>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</si>
  <si>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</si>
  <si>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</si>
  <si>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</si>
  <si>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</si>
  <si>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</si>
  <si>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</si>
  <si>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</si>
  <si>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</si>
  <si>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</si>
  <si>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</si>
  <si>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</si>
  <si>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</si>
  <si>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</si>
  <si>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</si>
  <si>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</si>
  <si>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</si>
  <si>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</si>
  <si>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</si>
  <si>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</si>
  <si>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</si>
  <si>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</si>
  <si>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</si>
  <si>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</si>
  <si>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</si>
  <si>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</si>
  <si>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</si>
  <si>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</si>
  <si>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</si>
  <si>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</si>
  <si>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</si>
  <si>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</si>
  <si>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</si>
  <si>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</si>
  <si>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</si>
  <si>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</si>
  <si>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</si>
  <si>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</si>
  <si>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</si>
  <si>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</si>
  <si>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</si>
  <si>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</si>
  <si>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</si>
  <si>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</si>
  <si>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</si>
  <si>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</si>
  <si>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</si>
  <si>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</si>
  <si>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</si>
  <si>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</si>
  <si>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</si>
  <si>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</si>
  <si>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</si>
  <si>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</si>
  <si>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</si>
  <si>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</si>
  <si>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</si>
  <si>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</si>
  <si>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</si>
  <si>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</si>
  <si>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</si>
  <si>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</si>
  <si>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</si>
  <si>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</si>
  <si>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</si>
  <si>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</si>
  <si>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</si>
  <si>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</si>
  <si>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</si>
  <si>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</si>
  <si>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</si>
  <si>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</si>
  <si>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</si>
  <si>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</si>
  <si>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</si>
  <si>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</si>
  <si>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</si>
  <si>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</si>
  <si>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</si>
  <si>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</si>
  <si>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</si>
  <si>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</si>
  <si>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</si>
  <si>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</si>
  <si>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</si>
  <si>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</si>
  <si>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</si>
  <si>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</si>
  <si>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</si>
  <si>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</si>
  <si>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</si>
  <si>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</si>
  <si>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</si>
  <si>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</si>
  <si>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</si>
  <si>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</si>
  <si>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</si>
  <si>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</si>
  <si>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</si>
  <si>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</si>
  <si>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</si>
  <si>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</si>
  <si>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</si>
  <si>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</si>
  <si>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</si>
  <si>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</si>
  <si>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</si>
  <si>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</si>
  <si>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</si>
  <si>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</si>
  <si>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</si>
  <si>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</si>
  <si>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</si>
  <si>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</si>
  <si>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</si>
  <si>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</si>
  <si>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</si>
  <si>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</si>
  <si>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</si>
  <si>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</si>
  <si>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</si>
  <si>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</si>
  <si>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</si>
  <si>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</si>
  <si>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</si>
  <si>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</si>
  <si>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</si>
  <si>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</si>
  <si>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</si>
  <si>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</si>
  <si>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</si>
  <si>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</si>
  <si>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</si>
  <si>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</si>
  <si>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</si>
  <si>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</si>
  <si>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</si>
  <si>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</si>
  <si>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</si>
  <si>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</si>
  <si>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</si>
  <si>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</si>
  <si>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</si>
  <si>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</si>
  <si>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</si>
  <si>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</si>
  <si>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</si>
  <si>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</si>
  <si>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</si>
  <si>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</si>
  <si>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</si>
  <si>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</si>
  <si>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</si>
  <si>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</si>
  <si>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</si>
  <si>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</si>
  <si>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</si>
  <si>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</si>
  <si>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</si>
  <si>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</si>
  <si>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</si>
  <si>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</si>
  <si>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</si>
  <si>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</si>
  <si>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</si>
  <si>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</si>
  <si>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</si>
  <si>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</si>
  <si>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</si>
  <si>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</si>
  <si>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</si>
  <si>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</si>
  <si>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</si>
  <si>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</si>
  <si>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</si>
  <si>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</si>
  <si>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</si>
  <si>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</si>
  <si>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</si>
  <si>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</si>
  <si>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</si>
  <si>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</si>
  <si>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</si>
  <si>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</si>
  <si>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</si>
  <si>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</si>
  <si>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</si>
  <si>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</si>
  <si>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</si>
  <si>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</si>
  <si>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</si>
  <si>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</si>
  <si>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</si>
  <si>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</si>
  <si>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</si>
  <si>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</si>
  <si>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</si>
  <si>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</si>
  <si>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</si>
  <si>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</si>
  <si>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</si>
  <si>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</si>
  <si>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</si>
  <si>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</si>
  <si>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</si>
  <si>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</si>
  <si>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</si>
  <si>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</si>
  <si>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</si>
  <si>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</si>
  <si>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</si>
  <si>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</si>
  <si>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</si>
  <si>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</si>
  <si>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</si>
  <si>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</si>
  <si>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</si>
  <si>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</si>
  <si>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</si>
  <si>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</si>
  <si>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</si>
  <si>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</si>
  <si>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</si>
  <si>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</si>
  <si>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</si>
  <si>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</si>
  <si>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</si>
  <si>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</si>
  <si>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</si>
  <si>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</si>
  <si>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</si>
  <si>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</si>
  <si>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</si>
  <si>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</si>
  <si>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</si>
  <si>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</si>
  <si>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</si>
  <si>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</si>
  <si>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</si>
  <si>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</si>
  <si>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</si>
  <si>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</si>
  <si>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</si>
  <si>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</si>
  <si>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</si>
  <si>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</si>
  <si>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</si>
  <si>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</si>
  <si>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</si>
  <si>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</si>
  <si>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</si>
  <si>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</si>
  <si>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</si>
  <si>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</si>
  <si>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</si>
  <si>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</si>
  <si>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</si>
  <si>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</si>
  <si>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</si>
  <si>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</si>
  <si>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</si>
  <si>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</si>
  <si>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</si>
  <si>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</si>
  <si>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</si>
  <si>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</si>
  <si>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</si>
  <si>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</si>
  <si>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</si>
  <si>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</si>
  <si>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</si>
  <si>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</si>
  <si>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</si>
  <si>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</si>
  <si>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</si>
  <si>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</si>
  <si>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</si>
  <si>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</si>
  <si>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</si>
  <si>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</si>
  <si>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</si>
  <si>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</si>
  <si>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</si>
  <si>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</si>
  <si>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</si>
  <si>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</si>
  <si>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</si>
  <si>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</si>
  <si>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</si>
  <si>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</si>
  <si>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</si>
  <si>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</si>
  <si>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</si>
  <si>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</si>
  <si>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</si>
  <si>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</si>
  <si>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</si>
  <si>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</si>
  <si>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</si>
  <si>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</si>
  <si>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</si>
  <si>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</si>
  <si>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</si>
  <si>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</si>
  <si>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</si>
  <si>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</si>
  <si>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</si>
  <si>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</si>
  <si>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</si>
  <si>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</si>
  <si>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</si>
  <si>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</si>
  <si>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</si>
  <si>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</si>
  <si>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</si>
  <si>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</si>
  <si>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</si>
  <si>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</si>
  <si>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</si>
  <si>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</si>
  <si>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</si>
  <si>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</si>
  <si>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</si>
  <si>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</si>
  <si>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</si>
  <si>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</si>
  <si>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</si>
  <si>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</si>
  <si>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</si>
  <si>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</si>
  <si>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</si>
  <si>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</si>
  <si>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</si>
  <si>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</si>
  <si>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</si>
  <si>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</si>
  <si>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</si>
  <si>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</si>
  <si>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</si>
  <si>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</si>
  <si>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</si>
  <si>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</si>
  <si>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</si>
  <si>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</si>
  <si>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</si>
  <si>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</si>
  <si>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</si>
  <si>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</si>
  <si>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</si>
  <si>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</si>
  <si>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</si>
  <si>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</si>
  <si>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</si>
  <si>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</si>
  <si>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</si>
  <si>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</si>
  <si>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</si>
  <si>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</si>
  <si>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</si>
  <si>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</si>
  <si>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</si>
  <si>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</si>
  <si>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</si>
  <si>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</si>
  <si>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</si>
  <si>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</si>
  <si>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</si>
  <si>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</si>
  <si>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</si>
  <si>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</si>
  <si>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</si>
  <si>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</si>
  <si>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</si>
  <si>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</si>
  <si>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</si>
  <si>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</si>
  <si>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</si>
  <si>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</si>
  <si>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</si>
  <si>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</si>
  <si>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</si>
  <si>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</si>
  <si>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</si>
  <si>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</si>
  <si>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</si>
  <si>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</si>
  <si>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</si>
  <si>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</si>
  <si>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</si>
  <si>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</si>
  <si>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</si>
  <si>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</si>
  <si>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</si>
  <si>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</si>
  <si>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</si>
  <si>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</si>
  <si>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</si>
  <si>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</si>
  <si>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</si>
  <si>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</si>
  <si>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</si>
  <si>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</si>
  <si>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</si>
  <si>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</si>
  <si>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</si>
  <si>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</si>
  <si>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</si>
  <si>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</si>
  <si>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</si>
  <si>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</si>
  <si>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</si>
  <si>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</si>
  <si>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</si>
  <si>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</si>
  <si>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</si>
  <si>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</si>
  <si>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</si>
  <si>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</si>
  <si>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</si>
  <si>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</si>
  <si>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</si>
  <si>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</si>
  <si>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</si>
  <si>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</si>
  <si>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</si>
  <si>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</si>
  <si>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</si>
  <si>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</si>
  <si>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</si>
  <si>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</si>
  <si>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</si>
  <si>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</si>
  <si>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</si>
  <si>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</si>
  <si>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</si>
  <si>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</si>
  <si>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</si>
  <si>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</si>
  <si>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</si>
  <si>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</si>
  <si>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</si>
  <si>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</si>
  <si>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</si>
  <si>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</si>
  <si>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</si>
  <si>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</si>
  <si>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</si>
  <si>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</si>
  <si>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</si>
  <si>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</si>
  <si>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</si>
  <si>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</si>
  <si>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</si>
  <si>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</si>
  <si>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</si>
  <si>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</si>
  <si>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</si>
  <si>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</si>
  <si>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</si>
  <si>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</si>
  <si>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</si>
  <si>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</si>
  <si>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</si>
  <si>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</si>
  <si>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</si>
  <si>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</si>
  <si>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</si>
  <si>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</si>
  <si>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</si>
  <si>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</si>
  <si>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</si>
  <si>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</si>
  <si>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</si>
  <si>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</si>
  <si>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</si>
  <si>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</si>
  <si>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</si>
  <si>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</si>
  <si>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</si>
  <si>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</si>
  <si>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</si>
  <si>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</si>
  <si>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</si>
  <si>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</si>
  <si>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</si>
  <si>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</si>
  <si>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</si>
  <si>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</si>
  <si>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</si>
  <si>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</si>
  <si>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</si>
  <si>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</si>
  <si>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</si>
  <si>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</si>
  <si>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</si>
  <si>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</si>
  <si>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</si>
  <si>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</si>
  <si>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</si>
  <si>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</si>
  <si>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</si>
  <si>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</si>
  <si>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</si>
  <si>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</si>
  <si>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</si>
  <si>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</si>
  <si>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</si>
  <si>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</si>
  <si>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</si>
  <si>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</si>
  <si>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</si>
  <si>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</si>
  <si>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</si>
  <si>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</si>
  <si>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</si>
  <si>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</si>
  <si>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</si>
  <si>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</si>
  <si>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</si>
  <si>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</si>
  <si>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</si>
  <si>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</si>
  <si>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</si>
  <si>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</si>
  <si>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</si>
  <si>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</si>
  <si>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</si>
  <si>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</si>
  <si>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</si>
  <si>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</si>
  <si>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</si>
  <si>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</si>
  <si>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</si>
  <si>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</si>
  <si>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</si>
  <si>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</si>
  <si>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</si>
  <si>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</si>
  <si>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</si>
  <si>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</si>
  <si>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</si>
  <si>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</si>
  <si>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</si>
  <si>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</si>
  <si>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</si>
  <si>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</si>
  <si>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</si>
  <si>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</si>
  <si>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</si>
  <si>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</si>
  <si>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</si>
  <si>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</si>
  <si>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</si>
  <si>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</si>
  <si>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</si>
  <si>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</si>
  <si>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</si>
  <si>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</si>
  <si>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</si>
  <si>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</si>
  <si>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</si>
  <si>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</si>
  <si>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</si>
  <si>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</si>
  <si>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</si>
  <si>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</si>
  <si>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</si>
  <si>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</si>
  <si>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</si>
  <si>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</si>
  <si>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</si>
  <si>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</si>
  <si>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</si>
  <si>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</si>
  <si>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</si>
  <si>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</si>
  <si>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</si>
  <si>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</si>
  <si>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</si>
  <si>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</si>
  <si>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</si>
  <si>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</si>
  <si>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</si>
  <si>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</si>
  <si>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</si>
  <si>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</si>
  <si>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</si>
  <si>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</si>
  <si>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</si>
  <si>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</si>
  <si>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</si>
  <si>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</si>
  <si>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</si>
  <si>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</si>
  <si>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</si>
  <si>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</si>
  <si>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</si>
  <si>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</si>
  <si>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</si>
  <si>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</si>
  <si>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</si>
  <si>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</si>
  <si>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</si>
  <si>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</si>
  <si>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</si>
  <si>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</si>
  <si>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</si>
  <si>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</si>
  <si>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</si>
  <si>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</si>
  <si>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</si>
  <si>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</si>
  <si>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</si>
  <si>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</si>
  <si>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</si>
  <si>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</si>
  <si>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</si>
  <si>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</si>
  <si>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</si>
  <si>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</si>
  <si>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</si>
  <si>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</si>
  <si>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</si>
  <si>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</si>
  <si>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</si>
  <si>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</si>
  <si>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</si>
  <si>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</si>
  <si>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</si>
  <si>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</si>
  <si>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</si>
  <si>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</si>
  <si>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</si>
  <si>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</si>
  <si>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</si>
  <si>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</si>
  <si>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</si>
  <si>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</si>
  <si>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</si>
  <si>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</si>
  <si>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</si>
  <si>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</si>
  <si>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</si>
  <si>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</si>
  <si>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</si>
  <si>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</si>
  <si>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</si>
  <si>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</si>
  <si>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</si>
  <si>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</si>
  <si>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</si>
  <si>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</si>
  <si>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</si>
  <si>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</si>
  <si>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</si>
  <si>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</si>
  <si>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</si>
  <si>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</si>
  <si>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</si>
  <si>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</si>
  <si>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</si>
  <si>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</si>
  <si>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</si>
  <si>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</si>
  <si>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</si>
  <si>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</si>
  <si>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</si>
  <si>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</si>
  <si>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</si>
  <si>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</si>
  <si>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</si>
  <si>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</si>
  <si>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</si>
  <si>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</si>
  <si>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</si>
  <si>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</si>
  <si>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</si>
  <si>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</si>
  <si>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</si>
  <si>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</si>
  <si>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</si>
  <si>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</si>
  <si>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</si>
  <si>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</si>
  <si>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</si>
  <si>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</si>
  <si>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</si>
  <si>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</si>
  <si>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</si>
  <si>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</si>
  <si>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</si>
  <si>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</si>
  <si>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</si>
  <si>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</si>
  <si>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</si>
  <si>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</si>
  <si>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</si>
  <si>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</si>
  <si>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</si>
  <si>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</si>
  <si>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</si>
  <si>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</si>
  <si>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</si>
  <si>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</si>
  <si>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</si>
  <si>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</si>
  <si>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</si>
  <si>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</si>
  <si>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</si>
  <si>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</si>
  <si>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</si>
  <si>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</si>
  <si>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</si>
  <si>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</si>
  <si>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</si>
  <si>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</si>
  <si>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</si>
  <si>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</si>
  <si>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</si>
  <si>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</si>
  <si>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</si>
  <si>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</si>
  <si>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</si>
  <si>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</si>
  <si>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</si>
  <si>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</si>
  <si>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</si>
  <si>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</si>
  <si>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</si>
  <si>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</si>
  <si>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</si>
  <si>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</si>
  <si>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</si>
  <si>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</si>
  <si>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</si>
  <si>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</si>
  <si>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</si>
  <si>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</si>
  <si>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</si>
  <si>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</si>
  <si>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</si>
  <si>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</si>
  <si>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</si>
  <si>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</si>
  <si>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</si>
  <si>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</si>
  <si>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</si>
  <si>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</si>
  <si>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</si>
  <si>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</si>
  <si>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</si>
  <si>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</si>
  <si>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</si>
  <si>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</si>
  <si>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</si>
  <si>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</si>
  <si>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</si>
  <si>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</si>
  <si>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</si>
  <si>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</si>
  <si>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</si>
  <si>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</si>
  <si>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</si>
  <si>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</si>
  <si>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</si>
  <si>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</si>
  <si>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</si>
  <si>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</si>
  <si>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</si>
  <si>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</si>
  <si>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</si>
  <si>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</si>
  <si>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</si>
  <si>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</si>
  <si>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</si>
  <si>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</si>
  <si>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</si>
  <si>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</si>
  <si>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</si>
  <si>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</si>
  <si>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</si>
  <si>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</si>
  <si>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</si>
  <si>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</si>
  <si>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</si>
  <si>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</si>
  <si>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</si>
  <si>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</si>
  <si>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</si>
  <si>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</si>
  <si>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</si>
  <si>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</si>
  <si>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</si>
  <si>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</si>
  <si>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</si>
  <si>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</si>
  <si>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</si>
  <si>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</si>
  <si>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</si>
  <si>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</si>
  <si>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</si>
  <si>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</si>
  <si>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</si>
  <si>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</si>
  <si>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</si>
  <si>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</si>
  <si>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</si>
  <si>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</si>
  <si>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</si>
  <si>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</si>
  <si>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</si>
  <si>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</si>
  <si>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</si>
  <si>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</si>
  <si>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</si>
  <si>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</si>
  <si>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</si>
  <si>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</si>
  <si>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</si>
  <si>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</si>
  <si>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</si>
  <si>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</si>
  <si>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</si>
  <si>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</si>
  <si>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</si>
  <si>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</si>
  <si>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</si>
  <si>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</si>
  <si>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</si>
  <si>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</si>
  <si>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</si>
  <si>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</si>
  <si>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</si>
  <si>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</si>
  <si>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</si>
  <si>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</si>
  <si>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</si>
  <si>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</si>
  <si>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</si>
  <si>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</si>
  <si>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</si>
  <si>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</si>
  <si>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</si>
  <si>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</si>
  <si>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</si>
  <si>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</si>
  <si>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</si>
  <si>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</si>
  <si>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</si>
  <si>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</si>
  <si>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</si>
  <si>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</si>
  <si>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</si>
  <si>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</si>
  <si>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</si>
  <si>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</si>
  <si>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</si>
  <si>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</si>
  <si>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</si>
  <si>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</si>
  <si>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</si>
  <si>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</si>
  <si>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</si>
  <si>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</si>
  <si>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</si>
  <si>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</si>
  <si>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</si>
  <si>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</si>
  <si>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</si>
  <si>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</si>
  <si>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</si>
  <si>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</si>
  <si>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</si>
  <si>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</si>
  <si>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</si>
  <si>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</si>
  <si>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</si>
  <si>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</si>
  <si>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</si>
  <si>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</si>
  <si>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</si>
  <si>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</si>
  <si>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</si>
  <si>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</si>
  <si>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</si>
  <si>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</si>
  <si>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</si>
  <si>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</si>
  <si>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</si>
  <si>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</si>
  <si>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</si>
  <si>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</si>
  <si>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</si>
  <si>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</si>
  <si>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</si>
  <si>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</si>
  <si>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</si>
  <si>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</si>
  <si>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</si>
  <si>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</si>
  <si>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</si>
  <si>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</si>
  <si>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</si>
  <si>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</si>
  <si>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</si>
  <si>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</si>
  <si>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</si>
  <si>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</si>
  <si>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</si>
  <si>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</si>
  <si>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</si>
  <si>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</si>
  <si>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</si>
  <si>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</si>
  <si>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</si>
  <si>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</si>
  <si>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</si>
  <si>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</si>
  <si>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</si>
  <si>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</si>
  <si>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</si>
  <si>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</si>
  <si>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</si>
  <si>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</si>
  <si>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</si>
  <si>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</si>
  <si>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</si>
  <si>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</si>
  <si>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</si>
  <si>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</si>
  <si>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</si>
  <si>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</si>
  <si>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</si>
  <si>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</si>
  <si>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</si>
  <si>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</si>
  <si>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</si>
  <si>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</si>
  <si>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</si>
  <si>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</si>
  <si>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</si>
  <si>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</si>
  <si>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</si>
  <si>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</si>
  <si>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</si>
  <si>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</si>
  <si>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</si>
  <si>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</si>
  <si>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</si>
  <si>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</si>
  <si>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</si>
  <si>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</si>
  <si>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</si>
  <si>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</si>
  <si>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</si>
  <si>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</si>
  <si>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</si>
  <si>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</si>
  <si>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</si>
  <si>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</si>
  <si>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</si>
  <si>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</si>
  <si>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</si>
  <si>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</si>
  <si>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</si>
  <si>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</si>
  <si>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</si>
  <si>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</si>
  <si>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</si>
  <si>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</si>
  <si>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</si>
  <si>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</si>
  <si>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</si>
  <si>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</si>
  <si>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</si>
  <si>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</si>
  <si>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</si>
  <si>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</si>
  <si>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</si>
  <si>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</si>
  <si>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</si>
  <si>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</si>
  <si>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</si>
  <si>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</si>
  <si>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</si>
  <si>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</si>
  <si>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</si>
  <si>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</si>
  <si>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</si>
  <si>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</si>
  <si>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</si>
  <si>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</si>
  <si>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</si>
  <si>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</si>
  <si>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</si>
  <si>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</si>
  <si>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</si>
  <si>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</si>
  <si>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</si>
  <si>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</si>
  <si>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</si>
  <si>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</si>
  <si>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</si>
  <si>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</si>
  <si>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</si>
  <si>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</si>
  <si>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</si>
  <si>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</si>
  <si>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</si>
  <si>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</si>
  <si>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</si>
  <si>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</si>
  <si>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</si>
  <si>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</si>
  <si>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</si>
  <si>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</si>
  <si>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</si>
  <si>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</si>
  <si>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</si>
  <si>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</si>
  <si>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</si>
  <si>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</si>
  <si>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</si>
  <si>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</si>
  <si>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</si>
  <si>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</si>
  <si>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</si>
  <si>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</si>
  <si>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</si>
  <si>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</si>
  <si>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</si>
  <si>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</si>
  <si>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</si>
  <si>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</si>
  <si>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</si>
  <si>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</si>
  <si>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</si>
  <si>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</si>
  <si>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</si>
  <si>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</si>
  <si>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</si>
  <si>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</si>
  <si>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</si>
  <si>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</si>
  <si>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</si>
  <si>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</si>
  <si>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</si>
  <si>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</si>
  <si>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</si>
  <si>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</si>
  <si>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</si>
  <si>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</si>
  <si>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</si>
  <si>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</si>
  <si>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</si>
  <si>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</si>
  <si>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</si>
  <si>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</si>
  <si>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</si>
  <si>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</si>
  <si>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</si>
  <si>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</si>
  <si>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</si>
  <si>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</si>
  <si>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</si>
  <si>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</si>
  <si>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</si>
  <si>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</si>
  <si>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</si>
  <si>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</si>
  <si>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</si>
  <si>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</si>
  <si>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</si>
  <si>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</si>
  <si>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</si>
  <si>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</si>
  <si>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</si>
  <si>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</si>
  <si>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</si>
  <si>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</si>
  <si>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</si>
  <si>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</si>
  <si>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</si>
  <si>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</si>
  <si>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</si>
  <si>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</si>
  <si>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</si>
  <si>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</si>
  <si>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</si>
  <si>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</si>
  <si>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</si>
  <si>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</si>
  <si>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</si>
  <si>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</si>
  <si>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</si>
  <si>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</si>
  <si>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</si>
  <si>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</si>
  <si>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</si>
  <si>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</si>
  <si>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</si>
  <si>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</si>
  <si>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</si>
  <si>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</si>
  <si>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</si>
  <si>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</si>
  <si>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</si>
  <si>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</si>
  <si>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</si>
  <si>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</si>
  <si>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</si>
  <si>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</si>
  <si>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</si>
  <si>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</si>
  <si>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</si>
  <si>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</si>
  <si>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</si>
  <si>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</si>
  <si>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</si>
  <si>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</si>
  <si>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</si>
  <si>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</si>
  <si>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</si>
  <si>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</si>
  <si>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</si>
  <si>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</si>
  <si>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</si>
  <si>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</si>
  <si>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</si>
  <si>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</si>
  <si>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</si>
  <si>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</si>
  <si>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</si>
  <si>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</si>
  <si>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</si>
  <si>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</si>
  <si>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</si>
  <si>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</si>
  <si>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</si>
  <si>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</si>
  <si>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</si>
  <si>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</si>
  <si>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</si>
  <si>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</si>
  <si>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</si>
  <si>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</si>
  <si>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</si>
  <si>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</si>
  <si>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</si>
  <si>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</si>
  <si>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</si>
  <si>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</si>
  <si>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</si>
  <si>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</si>
  <si>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</si>
  <si>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</si>
  <si>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</si>
  <si>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</si>
  <si>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</si>
  <si>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</si>
  <si>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</si>
  <si>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</si>
  <si>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</si>
  <si>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</si>
  <si>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</si>
  <si>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</si>
  <si>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</si>
  <si>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</si>
  <si>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</si>
  <si>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</si>
  <si>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</si>
  <si>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</si>
  <si>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</si>
  <si>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</si>
  <si>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</si>
  <si>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</si>
  <si>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</si>
  <si>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</si>
  <si>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</si>
  <si>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</si>
  <si>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</si>
  <si>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</si>
  <si>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</si>
  <si>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</si>
  <si>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</si>
  <si>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</si>
  <si>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</si>
  <si>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</si>
  <si>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</si>
  <si>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</si>
  <si>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</si>
  <si>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</si>
  <si>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</si>
  <si>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</si>
  <si>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</si>
  <si>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</si>
  <si>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</si>
  <si>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</si>
  <si>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</si>
  <si>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</si>
  <si>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</si>
  <si>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</si>
  <si>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</si>
  <si>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</si>
  <si>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</si>
  <si>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</si>
  <si>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</si>
  <si>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</si>
  <si>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</si>
  <si>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</si>
  <si>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</si>
  <si>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</si>
  <si>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</si>
  <si>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</si>
  <si>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</si>
  <si>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</si>
  <si>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</si>
  <si>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</si>
  <si>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</si>
  <si>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</si>
  <si>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</si>
  <si>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</si>
  <si>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</si>
  <si>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</si>
  <si>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</si>
  <si>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</si>
  <si>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</si>
  <si>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</si>
  <si>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</si>
  <si>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</si>
  <si>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</si>
  <si>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</si>
  <si>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</si>
  <si>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</si>
  <si>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</si>
  <si>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</si>
  <si>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</si>
  <si>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</si>
  <si>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</si>
  <si>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</si>
  <si>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</si>
  <si>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</si>
  <si>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</si>
  <si>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</si>
  <si>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</si>
  <si>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</si>
  <si>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</si>
  <si>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</si>
  <si>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</si>
  <si>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</si>
  <si>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</si>
  <si>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</si>
  <si>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</si>
  <si>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</si>
  <si>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</si>
  <si>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</si>
  <si>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</si>
  <si>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</si>
  <si>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</si>
  <si>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</si>
  <si>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</si>
  <si>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</si>
  <si>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</si>
  <si>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</si>
  <si>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</si>
  <si>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</si>
  <si>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</si>
  <si>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</si>
  <si>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</si>
  <si>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</si>
  <si>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</si>
  <si>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</si>
  <si>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</si>
  <si>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</si>
  <si>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</si>
  <si>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</si>
  <si>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</si>
  <si>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</si>
  <si>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</si>
  <si>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</si>
  <si>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</si>
  <si>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</si>
  <si>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</si>
  <si>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</si>
  <si>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</si>
  <si>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</si>
  <si>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</si>
  <si>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</si>
  <si>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</si>
  <si>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</si>
  <si>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</si>
  <si>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</si>
  <si>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</si>
  <si>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</si>
  <si>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</si>
  <si>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</si>
  <si>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</si>
  <si>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</si>
  <si>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</si>
  <si>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</si>
  <si>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</si>
  <si>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</si>
  <si>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</si>
  <si>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</si>
  <si>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</si>
  <si>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</si>
  <si>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</si>
  <si>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</si>
  <si>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</si>
  <si>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</si>
  <si>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</si>
  <si>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</si>
  <si>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</si>
  <si>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</si>
  <si>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</si>
  <si>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</si>
  <si>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</si>
  <si>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</si>
  <si>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</si>
  <si>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</si>
  <si>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</si>
  <si>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</si>
  <si>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</si>
  <si>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</si>
  <si>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</si>
  <si>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</si>
  <si>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</si>
  <si>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</si>
  <si>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</si>
  <si>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</si>
  <si>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</si>
  <si>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</si>
  <si>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</si>
  <si>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</si>
  <si>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</si>
  <si>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</si>
  <si>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</si>
  <si>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</si>
  <si>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</si>
  <si>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</si>
  <si>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</si>
  <si>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</si>
  <si>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</si>
  <si>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</si>
  <si>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</si>
  <si>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</si>
  <si>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</si>
  <si>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</si>
  <si>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</si>
  <si>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</si>
  <si>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</si>
  <si>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</si>
  <si>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</si>
  <si>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</si>
  <si>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</si>
  <si>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</si>
  <si>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</si>
  <si>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</si>
  <si>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</si>
  <si>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</si>
  <si>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</si>
  <si>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</si>
  <si>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</si>
  <si>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</si>
  <si>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</si>
  <si>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</si>
  <si>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</si>
  <si>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</si>
  <si>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</si>
  <si>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</si>
  <si>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</si>
  <si>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</si>
  <si>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</si>
  <si>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</si>
  <si>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</si>
  <si>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</si>
  <si>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</si>
  <si>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</si>
  <si>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</si>
  <si>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</si>
  <si>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</si>
  <si>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</si>
  <si>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</si>
  <si>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</si>
  <si>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</si>
  <si>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</si>
  <si>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</si>
  <si>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</si>
  <si>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</si>
  <si>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</si>
  <si>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</si>
  <si>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</si>
  <si>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</si>
  <si>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</si>
  <si>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</si>
  <si>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</si>
  <si>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</si>
  <si>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</si>
  <si>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</si>
  <si>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</si>
  <si>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</si>
  <si>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</si>
  <si>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</si>
  <si>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</si>
  <si>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</si>
  <si>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</si>
  <si>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</si>
  <si>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</si>
  <si>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</si>
  <si>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</si>
  <si>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</si>
  <si>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</si>
  <si>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</si>
  <si>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</si>
  <si>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</si>
  <si>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</si>
  <si>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</si>
  <si>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</si>
  <si>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</si>
  <si>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</si>
  <si>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</si>
  <si>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</si>
  <si>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</si>
  <si>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</si>
  <si>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</si>
  <si>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</si>
  <si>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</si>
  <si>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</si>
  <si>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</si>
  <si>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</si>
  <si>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</si>
  <si>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</si>
  <si>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</si>
  <si>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</si>
  <si>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</si>
  <si>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</si>
  <si>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</si>
  <si>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</si>
  <si>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</si>
  <si>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</si>
  <si>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</si>
  <si>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</si>
  <si>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</si>
  <si>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</si>
  <si>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</si>
  <si>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</si>
  <si>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</si>
  <si>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</si>
  <si>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</si>
  <si>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</si>
  <si>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</si>
  <si>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</si>
  <si>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</si>
  <si>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</si>
  <si>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</si>
  <si>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</si>
  <si>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</si>
  <si>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</si>
  <si>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</si>
  <si>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</si>
  <si>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</si>
  <si>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</si>
  <si>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</si>
  <si>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</si>
  <si>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</si>
  <si>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</si>
  <si>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</si>
  <si>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</si>
  <si>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</si>
  <si>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</si>
  <si>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</si>
  <si>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</si>
  <si>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</si>
  <si>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</si>
  <si>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</si>
  <si>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</si>
  <si>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</si>
  <si>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</si>
  <si>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</si>
  <si>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</si>
  <si>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</si>
  <si>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</si>
  <si>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</si>
  <si>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</si>
  <si>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</si>
  <si>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</si>
  <si>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</si>
  <si>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</si>
  <si>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</si>
  <si>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</si>
  <si>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</si>
  <si>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</si>
  <si>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</si>
  <si>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</si>
  <si>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</si>
  <si>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</si>
  <si>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</si>
  <si>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</si>
  <si>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</si>
  <si>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</si>
  <si>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</si>
  <si>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</si>
  <si>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</si>
  <si>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</si>
  <si>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</si>
  <si>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</si>
  <si>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</si>
  <si>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</si>
  <si>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</si>
  <si>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</si>
  <si>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</si>
  <si>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</si>
  <si>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</si>
  <si>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</si>
  <si>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</si>
  <si>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</si>
  <si>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</si>
  <si>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</si>
  <si>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</si>
  <si>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</si>
  <si>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</si>
  <si>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</si>
  <si>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</si>
  <si>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</si>
  <si>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</si>
  <si>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</si>
  <si>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</si>
  <si>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</si>
  <si>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</si>
  <si>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</si>
  <si>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</si>
  <si>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</si>
  <si>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</si>
  <si>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</si>
  <si>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</si>
  <si>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</si>
  <si>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</si>
  <si>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</si>
  <si>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</si>
  <si>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</si>
  <si>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</si>
  <si>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</si>
  <si>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</si>
  <si>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</si>
  <si>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</si>
  <si>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</si>
  <si>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</si>
  <si>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</si>
  <si>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</si>
  <si>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</si>
  <si>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</si>
  <si>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</si>
  <si>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</si>
  <si>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</si>
  <si>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</si>
  <si>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</si>
  <si>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</si>
  <si>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</si>
  <si>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</si>
  <si>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</si>
  <si>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</si>
  <si>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</si>
  <si>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</si>
  <si>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</si>
  <si>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</si>
  <si>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</si>
  <si>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</si>
  <si>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</si>
  <si>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</si>
  <si>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</si>
  <si>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</si>
  <si>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</si>
  <si>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</si>
  <si>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</si>
  <si>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</si>
  <si>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</si>
  <si>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</si>
  <si>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</si>
  <si>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</si>
  <si>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</si>
  <si>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</si>
  <si>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</si>
  <si>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</si>
  <si>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</si>
  <si>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</si>
  <si>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</si>
  <si>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</si>
  <si>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</si>
  <si>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</si>
  <si>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</si>
  <si>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</si>
  <si>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</si>
  <si>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</si>
  <si>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</si>
  <si>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</si>
  <si>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</si>
  <si>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</si>
  <si>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</si>
  <si>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</si>
  <si>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</si>
  <si>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</si>
  <si>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</si>
  <si>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</si>
  <si>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</si>
  <si>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</si>
  <si>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</si>
  <si>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</si>
  <si>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</si>
  <si>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</si>
  <si>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</si>
  <si>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</si>
  <si>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</si>
  <si>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</si>
  <si>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</si>
  <si>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</si>
  <si>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</si>
  <si>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</si>
  <si>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</si>
  <si>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</si>
  <si>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</si>
  <si>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</si>
  <si>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</si>
  <si>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</si>
  <si>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</si>
  <si>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</si>
  <si>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</si>
  <si>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</si>
  <si>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</si>
  <si>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</si>
  <si>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</si>
  <si>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</si>
  <si>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</si>
  <si>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</si>
  <si>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</si>
  <si>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</si>
  <si>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</si>
  <si>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</si>
  <si>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</si>
  <si>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</si>
  <si>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</si>
  <si>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</si>
  <si>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</si>
  <si>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</si>
  <si>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</si>
  <si>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</si>
  <si>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</si>
  <si>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</si>
  <si>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</si>
  <si>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</si>
  <si>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</si>
  <si>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</si>
  <si>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</si>
  <si>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</si>
  <si>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</si>
  <si>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</si>
  <si>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</si>
  <si>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</si>
  <si>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</si>
  <si>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</si>
  <si>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</si>
  <si>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</si>
  <si>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</si>
  <si>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</si>
  <si>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</si>
  <si>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</si>
  <si>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</si>
  <si>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</si>
  <si>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</si>
  <si>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</si>
  <si>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</si>
  <si>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</si>
  <si>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</si>
  <si>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</si>
  <si>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</si>
  <si>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</si>
  <si>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</si>
  <si>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</si>
  <si>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</si>
  <si>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</si>
  <si>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</si>
  <si>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</si>
  <si>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</si>
  <si>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</si>
  <si>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</si>
  <si>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</si>
  <si>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</si>
  <si>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</si>
  <si>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</si>
  <si>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</si>
  <si>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</si>
  <si>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</si>
  <si>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</si>
  <si>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</si>
  <si>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</si>
  <si>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</si>
  <si>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</si>
  <si>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</si>
  <si>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</si>
  <si>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</si>
  <si>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</si>
  <si>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</si>
  <si>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</si>
  <si>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</si>
  <si>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</si>
  <si>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</si>
  <si>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</si>
  <si>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</si>
  <si>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</si>
  <si>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</si>
  <si>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</si>
  <si>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</si>
  <si>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</si>
  <si>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</si>
  <si>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</si>
  <si>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</si>
  <si>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</si>
  <si>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</si>
  <si>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</si>
  <si>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</si>
  <si>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</si>
  <si>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</si>
  <si>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</si>
  <si>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</si>
  <si>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</si>
  <si>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</si>
  <si>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</si>
  <si>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</si>
  <si>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</si>
  <si>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</si>
  <si>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</si>
  <si>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</si>
  <si>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</si>
  <si>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</si>
  <si>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</si>
  <si>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</si>
  <si>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</si>
  <si>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</si>
  <si>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</si>
  <si>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</si>
  <si>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</si>
  <si>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</si>
  <si>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</si>
  <si>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</si>
  <si>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</si>
  <si>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</si>
  <si>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</si>
  <si>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</si>
  <si>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</si>
  <si>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</si>
  <si>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</si>
  <si>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</si>
  <si>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</si>
  <si>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</si>
  <si>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</si>
  <si>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</si>
  <si>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</si>
  <si>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</si>
  <si>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</si>
  <si>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</si>
  <si>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</si>
  <si>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</si>
  <si>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</si>
  <si>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</si>
  <si>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</si>
  <si>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</si>
  <si>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</si>
  <si>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</si>
  <si>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</si>
  <si>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</si>
  <si>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</si>
  <si>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</si>
  <si>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</si>
  <si>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</si>
  <si>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</si>
  <si>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</si>
  <si>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</si>
  <si>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</si>
  <si>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</si>
  <si>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</si>
  <si>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</si>
  <si>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</si>
  <si>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</si>
  <si>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</si>
  <si>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</si>
  <si>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</si>
  <si>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</si>
  <si>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</si>
  <si>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</si>
  <si>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</si>
  <si>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</si>
  <si>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</si>
  <si>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</si>
  <si>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</si>
  <si>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</si>
  <si>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</si>
  <si>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</si>
  <si>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</si>
  <si>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</si>
  <si>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</si>
  <si>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</si>
  <si>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</si>
  <si>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</si>
  <si>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</si>
  <si>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</si>
  <si>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</si>
  <si>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</si>
  <si>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</si>
  <si>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</si>
  <si>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</si>
  <si>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</si>
  <si>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</si>
  <si>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</si>
  <si>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</si>
  <si>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</si>
  <si>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</si>
  <si>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</si>
  <si>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</si>
  <si>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</si>
  <si>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</si>
  <si>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</si>
  <si>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</si>
  <si>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</si>
  <si>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</si>
  <si>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</si>
  <si>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</si>
  <si>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</si>
  <si>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</si>
  <si>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</si>
  <si>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</si>
  <si>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</si>
  <si>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</si>
  <si>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</si>
  <si>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</si>
  <si>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</si>
  <si>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</si>
  <si>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</si>
  <si>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</si>
  <si>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</si>
  <si>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</si>
  <si>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</si>
  <si>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</si>
  <si>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</si>
  <si>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</si>
  <si>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</si>
  <si>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</si>
  <si>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</si>
  <si>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</si>
  <si>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</si>
  <si>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</si>
  <si>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</si>
  <si>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</si>
  <si>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</si>
  <si>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</si>
  <si>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</si>
  <si>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</si>
  <si>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</si>
  <si>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</si>
  <si>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</si>
  <si>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</si>
  <si>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</si>
  <si>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</si>
  <si>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</si>
  <si>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</si>
  <si>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</si>
  <si>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</si>
  <si>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</si>
  <si>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</si>
  <si>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</si>
  <si>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</si>
  <si>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</si>
  <si>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</si>
  <si>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</si>
  <si>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</si>
  <si>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</si>
  <si>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</si>
  <si>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</si>
  <si>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</si>
  <si>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</si>
  <si>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</si>
  <si>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</si>
  <si>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</si>
  <si>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</si>
  <si>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</si>
  <si>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</si>
  <si>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</si>
  <si>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</si>
  <si>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</si>
  <si>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</si>
  <si>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</si>
  <si>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</si>
  <si>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</si>
  <si>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</si>
  <si>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</si>
  <si>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</si>
  <si>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</si>
  <si>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</si>
  <si>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</si>
  <si>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</si>
  <si>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</si>
  <si>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</si>
  <si>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</si>
  <si>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</si>
  <si>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</si>
  <si>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</si>
  <si>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</si>
  <si>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</si>
  <si>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</si>
  <si>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</si>
  <si>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</si>
  <si>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</si>
  <si>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</si>
  <si>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</si>
  <si>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</si>
  <si>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</si>
  <si>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</si>
  <si>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</si>
  <si>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</si>
  <si>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</si>
  <si>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</si>
  <si>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</si>
  <si>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</si>
  <si>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</si>
  <si>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</si>
  <si>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</si>
  <si>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</si>
  <si>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</si>
  <si>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</si>
  <si>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</si>
  <si>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</si>
  <si>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</si>
  <si>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</si>
  <si>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</si>
  <si>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</si>
  <si>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</si>
  <si>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</si>
  <si>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</si>
  <si>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</si>
  <si>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</si>
  <si>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</si>
  <si>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</si>
  <si>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</si>
  <si>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</si>
  <si>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</si>
  <si>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</si>
  <si>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</si>
  <si>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</si>
  <si>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</si>
  <si>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</si>
  <si>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</si>
  <si>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</si>
  <si>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</si>
  <si>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</si>
  <si>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</si>
  <si>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</si>
  <si>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</si>
  <si>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</si>
  <si>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</si>
  <si>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</si>
  <si>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</si>
  <si>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</si>
  <si>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</si>
  <si>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</si>
  <si>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</si>
  <si>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</si>
  <si>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</si>
  <si>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</si>
  <si>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</si>
  <si>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</si>
  <si>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</si>
  <si>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</si>
  <si>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</si>
  <si>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</si>
  <si>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</si>
  <si>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</si>
  <si>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</si>
  <si>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</si>
  <si>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</si>
  <si>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</si>
  <si>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</si>
  <si>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</si>
  <si>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</si>
  <si>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</si>
  <si>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</si>
  <si>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</si>
  <si>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</si>
  <si>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</si>
  <si>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</si>
  <si>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</si>
  <si>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</si>
  <si>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</si>
  <si>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</si>
  <si>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</si>
  <si>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</si>
  <si>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</si>
  <si>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</si>
  <si>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</si>
  <si>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</si>
  <si>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</si>
  <si>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</si>
  <si>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</si>
  <si>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</si>
  <si>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</si>
  <si>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</si>
  <si>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</si>
  <si>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</si>
  <si>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</si>
  <si>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</si>
  <si>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</si>
  <si>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</si>
  <si>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</si>
  <si>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</si>
  <si>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</si>
  <si>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</si>
  <si>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</si>
  <si>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</si>
  <si>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</si>
  <si>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</si>
  <si>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</si>
  <si>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</si>
  <si>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</si>
  <si>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</si>
  <si>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</si>
  <si>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</si>
  <si>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</si>
  <si>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</si>
  <si>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</si>
  <si>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</si>
  <si>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</si>
  <si>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</si>
  <si>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</si>
  <si>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</si>
  <si>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</si>
  <si>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</si>
  <si>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</si>
  <si>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</si>
  <si>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</si>
  <si>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</si>
  <si>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</si>
  <si>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</si>
  <si>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</si>
  <si>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</si>
  <si>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</si>
  <si>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</si>
  <si>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</si>
  <si>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</si>
  <si>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</si>
  <si>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</si>
  <si>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</si>
  <si>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</si>
  <si>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</si>
  <si>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</si>
  <si>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</si>
  <si>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</si>
  <si>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</si>
  <si>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</si>
  <si>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</si>
  <si>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</si>
  <si>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</si>
  <si>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</si>
  <si>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</si>
  <si>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</si>
  <si>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</si>
  <si>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</si>
  <si>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</si>
  <si>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</si>
  <si>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</si>
  <si>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</si>
  <si>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</si>
  <si>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</si>
  <si>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</si>
  <si>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</si>
  <si>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</si>
  <si>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</si>
  <si>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</si>
  <si>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</si>
  <si>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</si>
  <si>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</si>
  <si>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</si>
  <si>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</si>
  <si>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</si>
  <si>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</si>
  <si>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</si>
  <si>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</si>
  <si>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</si>
  <si>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</si>
  <si>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</si>
  <si>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</si>
  <si>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</si>
  <si>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</si>
  <si>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</si>
  <si>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</si>
  <si>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</si>
  <si>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</si>
  <si>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</si>
  <si>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</si>
  <si>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</si>
  <si>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</si>
  <si>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</si>
  <si>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</si>
  <si>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</si>
  <si>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</si>
  <si>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</si>
  <si>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</si>
  <si>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</si>
  <si>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</si>
  <si>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</si>
  <si>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</si>
  <si>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</si>
  <si>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</si>
  <si>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</si>
  <si>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</si>
  <si>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</si>
  <si>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</si>
  <si>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</si>
  <si>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</si>
  <si>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</si>
  <si>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</si>
  <si>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</si>
  <si>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</si>
  <si>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</si>
  <si>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</si>
  <si>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</si>
  <si>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</si>
  <si>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</si>
  <si>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</si>
  <si>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</si>
  <si>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</si>
  <si>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</si>
  <si>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</si>
  <si>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</si>
  <si>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</si>
  <si>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</si>
  <si>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</si>
  <si>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</si>
  <si>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</si>
  <si>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</si>
  <si>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</si>
  <si>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</si>
  <si>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</si>
  <si>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</si>
  <si>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</si>
  <si>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</si>
  <si>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</si>
  <si>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</si>
  <si>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</si>
  <si>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</si>
  <si>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</si>
  <si>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</si>
  <si>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</si>
  <si>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</si>
  <si>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</si>
  <si>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</si>
  <si>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</si>
  <si>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</si>
  <si>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</si>
  <si>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</si>
  <si>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</si>
  <si>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</si>
  <si>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</si>
  <si>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</si>
  <si>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</si>
  <si>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</si>
  <si>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</si>
  <si>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</si>
  <si>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</si>
  <si>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</si>
  <si>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</si>
  <si>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</si>
  <si>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</si>
  <si>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</si>
  <si>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</si>
  <si>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</si>
  <si>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</si>
  <si>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</si>
  <si>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</si>
  <si>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</si>
  <si>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</si>
  <si>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</si>
  <si>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</si>
  <si>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</si>
  <si>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</si>
  <si>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</si>
  <si>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</si>
  <si>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</si>
  <si>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</si>
  <si>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</si>
  <si>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</si>
  <si>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</si>
  <si>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</si>
  <si>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</si>
  <si>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</si>
  <si>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</si>
  <si>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</si>
  <si>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</si>
  <si>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</si>
  <si>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</si>
  <si>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</si>
  <si>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</si>
  <si>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</si>
  <si>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</si>
  <si>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</si>
  <si>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</si>
  <si>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</si>
  <si>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</si>
  <si>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</si>
  <si>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</si>
  <si>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</si>
  <si>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</si>
  <si>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</si>
  <si>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</si>
  <si>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</si>
  <si>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</si>
  <si>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</si>
  <si>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</si>
  <si>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</si>
  <si>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</si>
  <si>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</si>
  <si>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</si>
  <si>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</si>
  <si>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</si>
  <si>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</si>
  <si>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</si>
  <si>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</si>
  <si>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</si>
  <si>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</si>
  <si>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</si>
  <si>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</si>
  <si>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</si>
  <si>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</si>
  <si>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</si>
  <si>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</si>
  <si>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</si>
  <si>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</si>
  <si>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</si>
  <si>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</si>
  <si>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</si>
  <si>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</si>
  <si>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</si>
  <si>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</si>
  <si>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</si>
  <si>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</si>
  <si>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</si>
  <si>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</si>
  <si>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</si>
  <si>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</si>
  <si>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</si>
  <si>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</si>
  <si>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</si>
  <si>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</si>
  <si>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</si>
  <si>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</si>
  <si>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</si>
  <si>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</si>
  <si>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</si>
  <si>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</si>
  <si>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</si>
  <si>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</si>
  <si>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</si>
  <si>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</si>
  <si>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</si>
  <si>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</si>
  <si>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</si>
  <si>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</si>
  <si>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</si>
  <si>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</si>
  <si>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</si>
  <si>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</si>
  <si>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</si>
  <si>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</si>
  <si>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</si>
  <si>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</si>
  <si>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</si>
  <si>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</si>
  <si>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</si>
  <si>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</si>
  <si>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</si>
  <si>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</si>
  <si>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</si>
  <si>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</si>
  <si>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</si>
  <si>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</si>
  <si>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</si>
  <si>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</si>
  <si>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</si>
  <si>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</si>
  <si>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</si>
  <si>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</si>
  <si>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</si>
  <si>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</si>
  <si>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</si>
  <si>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</si>
  <si>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</si>
  <si>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</si>
  <si>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</si>
  <si>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</si>
  <si>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</si>
  <si>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</si>
  <si>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</si>
  <si>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</si>
  <si>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</si>
  <si>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</si>
  <si>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</si>
  <si>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</si>
  <si>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</si>
  <si>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</si>
  <si>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</si>
  <si>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</si>
  <si>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</si>
  <si>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</si>
  <si>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</si>
  <si>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</si>
  <si>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</si>
  <si>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</si>
  <si>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</si>
  <si>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</si>
  <si>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</si>
  <si>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</si>
  <si>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</si>
  <si>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</si>
  <si>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</si>
  <si>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</si>
  <si>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</si>
  <si>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</si>
  <si>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</si>
  <si>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</si>
  <si>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</si>
  <si>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</si>
  <si>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</si>
  <si>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</si>
  <si>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</si>
  <si>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</si>
  <si>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</si>
  <si>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</si>
  <si>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</si>
  <si>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</si>
  <si>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</si>
  <si>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</si>
  <si>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</si>
  <si>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</si>
  <si>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</si>
  <si>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</si>
  <si>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</si>
  <si>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</si>
  <si>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</si>
  <si>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</si>
  <si>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</si>
  <si>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</si>
  <si>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</si>
  <si>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</si>
  <si>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</si>
  <si>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</si>
  <si>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</si>
  <si>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</si>
  <si>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</si>
  <si>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</si>
  <si>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</si>
  <si>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</si>
  <si>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</si>
  <si>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</si>
  <si>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</si>
  <si>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</si>
  <si>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</si>
  <si>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</si>
  <si>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</si>
  <si>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</si>
  <si>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</si>
  <si>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</si>
  <si>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</si>
  <si>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</si>
  <si>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</si>
  <si>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</si>
  <si>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</si>
  <si>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</si>
  <si>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</si>
  <si>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</si>
  <si>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</si>
  <si>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</si>
  <si>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</si>
  <si>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</si>
  <si>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</si>
  <si>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</si>
  <si>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</si>
  <si>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</si>
  <si>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</si>
  <si>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</si>
  <si>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</si>
  <si>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</si>
  <si>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</si>
  <si>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</si>
  <si>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</si>
  <si>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</si>
  <si>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</si>
  <si>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</si>
  <si>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</si>
  <si>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</si>
  <si>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</si>
  <si>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</si>
  <si>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</si>
  <si>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</si>
  <si>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</si>
  <si>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</si>
  <si>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</si>
  <si>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</si>
  <si>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</si>
  <si>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</si>
  <si>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</si>
  <si>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</si>
  <si>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</si>
  <si>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</si>
  <si>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</si>
  <si>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</si>
  <si>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</si>
  <si>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</si>
  <si>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</si>
  <si>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</si>
  <si>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</si>
  <si>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</si>
  <si>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</si>
  <si>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</si>
  <si>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</si>
  <si>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</si>
  <si>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</si>
  <si>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</si>
  <si>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</si>
  <si>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</si>
  <si>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</si>
  <si>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</si>
  <si>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</si>
  <si>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</si>
  <si>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</si>
  <si>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</si>
  <si>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</si>
  <si>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</si>
  <si>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</si>
  <si>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</si>
  <si>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</si>
  <si>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</si>
  <si>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</si>
  <si>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</si>
  <si>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</si>
  <si>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</si>
  <si>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</si>
  <si>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</si>
  <si>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</si>
  <si>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</si>
  <si>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</si>
  <si>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</si>
  <si>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</si>
  <si>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</si>
  <si>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</si>
  <si>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</si>
  <si>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</si>
  <si>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</si>
  <si>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</si>
  <si>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</si>
  <si>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</si>
  <si>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</si>
  <si>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</si>
  <si>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</si>
  <si>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</si>
  <si>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</si>
  <si>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</si>
  <si>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</si>
  <si>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</si>
  <si>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</si>
  <si>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</si>
  <si>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</si>
  <si>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</si>
  <si>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</si>
  <si>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</si>
  <si>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</si>
  <si>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</si>
  <si>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</si>
  <si>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</si>
  <si>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</si>
  <si>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</si>
  <si>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</si>
  <si>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</si>
  <si>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</si>
  <si>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</si>
  <si>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</si>
  <si>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</si>
  <si>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</si>
  <si>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</si>
  <si>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</si>
  <si>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</si>
  <si>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</si>
  <si>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</si>
  <si>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</si>
  <si>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</si>
  <si>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</si>
  <si>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</si>
  <si>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</si>
  <si>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</si>
  <si>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</si>
  <si>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</si>
  <si>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</si>
  <si>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</si>
  <si>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</si>
  <si>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</si>
  <si>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</si>
  <si>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</si>
  <si>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</si>
  <si>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</si>
  <si>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</si>
  <si>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</si>
  <si>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</si>
  <si>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</si>
  <si>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</si>
  <si>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</si>
  <si>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</si>
  <si>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</si>
  <si>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</si>
  <si>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</si>
  <si>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</si>
  <si>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</si>
  <si>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</si>
  <si>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</si>
  <si>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</si>
  <si>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</si>
  <si>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</si>
  <si>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</si>
  <si>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</si>
  <si>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</si>
  <si>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</si>
  <si>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</si>
  <si>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</si>
  <si>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</si>
  <si>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</si>
  <si>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</si>
  <si>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</si>
  <si>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</si>
  <si>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</si>
  <si>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</si>
  <si>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</si>
  <si>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</si>
  <si>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</si>
  <si>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</si>
  <si>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</si>
  <si>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</si>
  <si>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</si>
  <si>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</si>
  <si>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</si>
  <si>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</si>
  <si>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</si>
  <si>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</si>
  <si>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</si>
  <si>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</si>
  <si>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</si>
  <si>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</si>
  <si>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</si>
  <si>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</si>
  <si>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</si>
  <si>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</si>
  <si>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</si>
  <si>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</si>
  <si>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</si>
  <si>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</si>
  <si>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</si>
  <si>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</si>
  <si>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</si>
  <si>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</si>
  <si>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</si>
  <si>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</si>
  <si>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</si>
  <si>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</si>
  <si>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</si>
  <si>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</si>
  <si>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</si>
  <si>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</si>
  <si>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</si>
  <si>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</si>
  <si>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</si>
  <si>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</si>
  <si>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</si>
  <si>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</si>
  <si>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</si>
  <si>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</si>
  <si>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</si>
  <si>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</si>
  <si>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</si>
  <si>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</si>
  <si>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</si>
  <si>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</si>
  <si>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</si>
  <si>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</si>
  <si>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</si>
  <si>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</si>
  <si>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</si>
  <si>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</si>
  <si>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</si>
  <si>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</si>
  <si>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</si>
  <si>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</si>
  <si>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</si>
  <si>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</si>
  <si>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</si>
  <si>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</si>
  <si>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</si>
  <si>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</si>
  <si>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</si>
  <si>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</si>
  <si>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</si>
  <si>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</si>
  <si>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</si>
  <si>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</si>
  <si>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</si>
  <si>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</si>
  <si>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</si>
  <si>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</si>
  <si>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</si>
  <si>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</si>
  <si>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</si>
  <si>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</si>
  <si>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</si>
  <si>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</si>
  <si>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</si>
  <si>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</si>
  <si>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</si>
  <si>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</si>
  <si>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</si>
  <si>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</si>
  <si>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</si>
  <si>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</si>
  <si>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</si>
  <si>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</si>
  <si>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</si>
  <si>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</si>
  <si>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</si>
  <si>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</si>
  <si>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</si>
  <si>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</si>
  <si>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</si>
  <si>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</si>
  <si>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</si>
  <si>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</si>
  <si>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</si>
  <si>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</si>
  <si>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</si>
  <si>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</si>
  <si>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</si>
  <si>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</si>
  <si>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</si>
  <si>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</si>
  <si>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</si>
  <si>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</si>
  <si>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</si>
  <si>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</si>
  <si>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</si>
  <si>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</si>
  <si>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</si>
  <si>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</si>
  <si>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</si>
  <si>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</si>
  <si>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</si>
  <si>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</si>
  <si>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</si>
  <si>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</si>
  <si>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</si>
  <si>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</si>
  <si>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</si>
  <si>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</si>
  <si>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</si>
  <si>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</si>
  <si>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</si>
  <si>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</si>
  <si>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</si>
  <si>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</si>
  <si>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</si>
  <si>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</si>
  <si>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</si>
  <si>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</si>
  <si>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</si>
  <si>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</si>
  <si>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</si>
  <si>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</si>
  <si>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</si>
  <si>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</si>
  <si>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</si>
  <si>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</si>
  <si>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</si>
  <si>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</si>
  <si>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</si>
  <si>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</si>
  <si>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</si>
  <si>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</si>
  <si>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</si>
  <si>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</si>
  <si>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</si>
  <si>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</si>
  <si>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</si>
  <si>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</si>
  <si>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</si>
  <si>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</si>
  <si>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</si>
  <si>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</si>
  <si>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</si>
  <si>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</si>
  <si>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</si>
  <si>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</si>
  <si>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</si>
  <si>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</si>
  <si>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</si>
  <si>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</si>
  <si>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</si>
  <si>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</si>
  <si>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</si>
  <si>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</si>
  <si>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</si>
  <si>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</si>
  <si>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</si>
  <si>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</si>
  <si>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</si>
  <si>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</si>
  <si>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</si>
  <si>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</si>
  <si>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</si>
  <si>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</si>
  <si>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</si>
  <si>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</si>
  <si>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</si>
  <si>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</si>
  <si>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</si>
  <si>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</si>
  <si>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</si>
  <si>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</si>
  <si>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</si>
  <si>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</si>
  <si>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</si>
  <si>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</si>
  <si>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</si>
  <si>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</si>
  <si>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</si>
  <si>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</si>
  <si>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</si>
  <si>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</si>
  <si>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</si>
  <si>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</si>
  <si>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</si>
  <si>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</si>
  <si>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</si>
  <si>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</si>
  <si>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</si>
  <si>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</si>
  <si>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</si>
  <si>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</si>
  <si>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</si>
  <si>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</si>
  <si>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</si>
  <si>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</si>
  <si>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</si>
  <si>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</si>
  <si>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</si>
  <si>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</si>
  <si>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</si>
  <si>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</si>
  <si>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</si>
  <si>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</si>
  <si>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</si>
  <si>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</si>
  <si>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</si>
  <si>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</si>
  <si>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</si>
  <si>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</si>
  <si>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</si>
  <si>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</si>
  <si>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</si>
  <si>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</si>
  <si>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</si>
  <si>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</si>
  <si>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</si>
  <si>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</si>
  <si>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</si>
  <si>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</si>
  <si>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</si>
  <si>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</si>
  <si>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</si>
  <si>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</si>
  <si>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</si>
  <si>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</si>
  <si>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</si>
  <si>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</si>
  <si>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</si>
  <si>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</si>
  <si>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</si>
  <si>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</si>
  <si>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</si>
  <si>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</si>
  <si>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</si>
  <si>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</si>
  <si>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</si>
  <si>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</si>
  <si>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</si>
  <si>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</si>
  <si>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</si>
  <si>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</si>
  <si>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</si>
  <si>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</si>
  <si>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</si>
  <si>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</si>
  <si>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</si>
  <si>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</si>
  <si>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</si>
  <si>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</si>
  <si>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</si>
  <si>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</si>
  <si>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</si>
  <si>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</si>
  <si>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</si>
  <si>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</si>
  <si>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</si>
  <si>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</si>
  <si>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</si>
  <si>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</si>
  <si>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</si>
  <si>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</si>
  <si>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</si>
  <si>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</si>
  <si>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</si>
  <si>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</si>
  <si>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</si>
  <si>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</si>
  <si>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</si>
  <si>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</si>
  <si>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</si>
  <si>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</si>
  <si>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</si>
  <si>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</si>
  <si>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</si>
  <si>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</si>
  <si>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</si>
  <si>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</si>
  <si>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</si>
  <si>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</si>
  <si>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</si>
  <si>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</si>
  <si>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</si>
  <si>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</si>
  <si>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</si>
  <si>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</si>
  <si>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</si>
  <si>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</si>
  <si>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</si>
  <si>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</si>
  <si>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</si>
  <si>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</si>
  <si>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</si>
  <si>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</si>
  <si>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</si>
  <si>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</si>
  <si>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</si>
  <si>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</si>
  <si>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</si>
  <si>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</si>
  <si>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</si>
  <si>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</si>
  <si>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</si>
  <si>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</si>
  <si>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</si>
  <si>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</si>
  <si>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</si>
  <si>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</si>
  <si>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</si>
  <si>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</si>
  <si>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</si>
  <si>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</si>
  <si>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</si>
  <si>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</si>
  <si>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</si>
  <si>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</si>
  <si>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</si>
  <si>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</si>
  <si>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</si>
  <si>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</si>
  <si>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</si>
  <si>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</si>
  <si>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</si>
  <si>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</si>
  <si>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</si>
  <si>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</si>
  <si>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</si>
  <si>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</si>
  <si>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</si>
  <si>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</si>
  <si>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</si>
  <si>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</si>
  <si>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</si>
  <si>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</si>
  <si>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</si>
  <si>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</si>
  <si>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</si>
  <si>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</si>
  <si>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</si>
  <si>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</si>
  <si>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</si>
  <si>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</si>
  <si>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</si>
  <si>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</si>
  <si>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</si>
  <si>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</si>
  <si>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</si>
  <si>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</si>
  <si>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</si>
  <si>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</si>
  <si>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</si>
  <si>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</si>
  <si>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</si>
  <si>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</si>
  <si>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</si>
  <si>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</si>
  <si>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</si>
  <si>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</si>
  <si>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</si>
  <si>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</si>
  <si>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</si>
  <si>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</si>
  <si>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</si>
  <si>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</si>
  <si>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</si>
  <si>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</si>
  <si>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</si>
  <si>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</si>
  <si>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</si>
  <si>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</si>
  <si>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</si>
  <si>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</si>
  <si>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</si>
  <si>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</si>
  <si>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</si>
  <si>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</si>
  <si>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</si>
  <si>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</si>
  <si>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</si>
  <si>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</si>
  <si>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</si>
  <si>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</si>
  <si>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</si>
  <si>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</si>
  <si>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</si>
  <si>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</si>
  <si>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</si>
  <si>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</si>
  <si>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</si>
  <si>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</si>
  <si>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</si>
  <si>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</si>
  <si>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</si>
  <si>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</si>
  <si>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</si>
  <si>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</si>
  <si>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</si>
  <si>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</si>
  <si>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</si>
  <si>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</si>
  <si>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</si>
  <si>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</si>
  <si>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</si>
  <si>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</si>
  <si>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</si>
  <si>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</si>
  <si>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</si>
  <si>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</si>
  <si>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</si>
  <si>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</si>
  <si>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</si>
  <si>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</si>
  <si>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</si>
  <si>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</si>
  <si>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</si>
  <si>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</si>
  <si>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</si>
  <si>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</si>
  <si>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</si>
  <si>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</si>
  <si>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</si>
  <si>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</si>
  <si>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</si>
  <si>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</si>
  <si>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</si>
  <si>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</si>
  <si>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</si>
  <si>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</si>
  <si>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</si>
  <si>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</si>
  <si>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</si>
  <si>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</si>
  <si>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</si>
  <si>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</si>
  <si>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</si>
  <si>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</si>
  <si>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</si>
  <si>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</si>
  <si>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</si>
  <si>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</si>
  <si>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</si>
  <si>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</si>
  <si>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</si>
  <si>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</si>
  <si>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</si>
  <si>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</si>
  <si>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</si>
  <si>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</si>
  <si>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</si>
  <si>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</si>
  <si>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</si>
  <si>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</si>
  <si>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</si>
  <si>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</si>
  <si>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</si>
  <si>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</si>
  <si>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</si>
  <si>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</si>
  <si>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</si>
  <si>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</si>
  <si>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</si>
  <si>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</si>
  <si>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</si>
  <si>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</si>
  <si>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</si>
  <si>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</si>
  <si>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</si>
  <si>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</si>
  <si>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</si>
  <si>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</si>
  <si>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</si>
  <si>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</si>
  <si>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</si>
  <si>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</si>
  <si>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</si>
  <si>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</si>
  <si>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</si>
  <si>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</si>
  <si>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</si>
  <si>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</si>
  <si>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</si>
  <si>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</si>
  <si>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</si>
  <si>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</si>
  <si>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</si>
  <si>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</si>
  <si>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</si>
  <si>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</si>
  <si>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</si>
  <si>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</si>
  <si>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</si>
  <si>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</si>
  <si>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</si>
  <si>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</si>
  <si>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</si>
  <si>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</si>
  <si>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</si>
  <si>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</si>
  <si>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</si>
  <si>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</si>
  <si>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</si>
  <si>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</si>
  <si>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</si>
  <si>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</si>
  <si>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</si>
  <si>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</si>
  <si>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</si>
  <si>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</si>
  <si>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</si>
  <si>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</si>
  <si>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</si>
  <si>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</si>
  <si>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</si>
  <si>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</si>
  <si>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</si>
  <si>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</si>
  <si>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</si>
  <si>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</si>
  <si>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</si>
  <si>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</si>
  <si>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</si>
  <si>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</si>
  <si>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</si>
  <si>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</si>
  <si>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</si>
  <si>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</si>
  <si>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</si>
  <si>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</si>
  <si>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</si>
  <si>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</si>
  <si>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</si>
  <si>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</si>
  <si>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</si>
  <si>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</si>
  <si>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</si>
  <si>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</si>
  <si>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</si>
  <si>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</si>
  <si>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</si>
  <si>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</si>
  <si>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</si>
  <si>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</si>
  <si>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</si>
  <si>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</si>
  <si>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</si>
  <si>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</si>
  <si>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</si>
  <si>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</si>
  <si>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</si>
  <si>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</si>
  <si>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</si>
  <si>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</si>
  <si>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</si>
  <si>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</si>
  <si>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</si>
  <si>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</si>
  <si>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</si>
  <si>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</si>
  <si>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</si>
  <si>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</si>
  <si>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</si>
  <si>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</si>
  <si>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</si>
  <si>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</si>
  <si>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</si>
  <si>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</si>
  <si>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</si>
  <si>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</si>
  <si>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</si>
  <si>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</si>
  <si>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</si>
  <si>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</si>
  <si>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</si>
  <si>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</si>
  <si>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</si>
  <si>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</si>
  <si>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</si>
  <si>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</si>
  <si>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</si>
  <si>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</si>
  <si>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</si>
  <si>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</si>
  <si>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</si>
  <si>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</si>
  <si>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</si>
  <si>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</si>
  <si>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</si>
  <si>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</si>
  <si>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</si>
  <si>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</si>
  <si>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</si>
  <si>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</si>
  <si>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</si>
  <si>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</si>
  <si>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</si>
  <si>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</si>
  <si>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</si>
  <si>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</si>
  <si>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</si>
  <si>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</si>
  <si>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</si>
  <si>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</si>
  <si>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</si>
  <si>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</si>
  <si>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</si>
  <si>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</si>
  <si>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</si>
  <si>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</si>
  <si>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</si>
  <si>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</si>
  <si>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</si>
  <si>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</si>
  <si>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</si>
  <si>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</si>
  <si>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</si>
  <si>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</si>
  <si>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</si>
  <si>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</si>
  <si>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</si>
  <si>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</si>
  <si>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</si>
  <si>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</si>
  <si>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</si>
  <si>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</si>
  <si>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</si>
  <si>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</si>
  <si>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</si>
  <si>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</si>
  <si>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</si>
  <si>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</si>
  <si>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</si>
  <si>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</si>
  <si>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</si>
  <si>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</si>
  <si>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</si>
  <si>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</si>
  <si>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</si>
  <si>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</si>
  <si>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</si>
  <si>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</si>
  <si>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</si>
  <si>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</si>
  <si>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</si>
  <si>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</si>
  <si>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</si>
  <si>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</si>
  <si>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</si>
  <si>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</si>
  <si>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</si>
  <si>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</si>
  <si>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</si>
  <si>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</si>
  <si>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</si>
  <si>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</si>
  <si>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</si>
  <si>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</si>
  <si>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</si>
  <si>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</si>
  <si>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</si>
  <si>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</si>
  <si>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</si>
  <si>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</si>
  <si>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</si>
  <si>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</si>
  <si>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</si>
  <si>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</si>
  <si>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</si>
  <si>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</si>
  <si>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</si>
  <si>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</si>
  <si>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</si>
  <si>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</si>
  <si>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</si>
  <si>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</si>
  <si>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</si>
  <si>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</si>
  <si>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</si>
  <si>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</si>
  <si>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</si>
  <si>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</si>
  <si>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</si>
  <si>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</si>
  <si>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</si>
  <si>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</si>
  <si>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</si>
  <si>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</si>
  <si>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</si>
  <si>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</si>
  <si>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</si>
  <si>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</si>
  <si>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</si>
  <si>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</si>
  <si>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</si>
  <si>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</si>
  <si>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</si>
  <si>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</si>
  <si>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</si>
  <si>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</si>
  <si>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</si>
  <si>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</si>
  <si>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</si>
  <si>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</si>
  <si>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</si>
  <si>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</si>
  <si>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</si>
  <si>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</si>
  <si>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</si>
  <si>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</si>
  <si>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</si>
  <si>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</si>
  <si>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</si>
  <si>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</si>
  <si>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</si>
  <si>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</si>
  <si>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</si>
  <si>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</si>
  <si>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</si>
  <si>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</si>
  <si>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</si>
  <si>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</si>
  <si>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</si>
  <si>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</si>
  <si>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</si>
  <si>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</si>
  <si>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</si>
  <si>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</si>
  <si>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</si>
  <si>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</si>
  <si>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</si>
  <si>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</si>
  <si>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</si>
  <si>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</si>
  <si>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</si>
  <si>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</si>
  <si>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</si>
  <si>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</si>
  <si>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</si>
  <si>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</si>
  <si>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</si>
  <si>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</si>
  <si>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</si>
  <si>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</si>
  <si>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</si>
  <si>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</si>
  <si>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</si>
  <si>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</si>
  <si>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</si>
  <si>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</si>
  <si>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</si>
  <si>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</si>
  <si>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</si>
  <si>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</si>
  <si>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</si>
  <si>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</si>
  <si>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</si>
  <si>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</si>
  <si>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</si>
  <si>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</si>
  <si>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</si>
  <si>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</si>
  <si>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</si>
  <si>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</si>
  <si>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</si>
  <si>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</si>
  <si>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</si>
  <si>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</si>
  <si>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</si>
  <si>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</si>
  <si>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</si>
  <si>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</si>
  <si>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</si>
  <si>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</si>
  <si>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</si>
  <si>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</si>
  <si>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</si>
  <si>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</si>
  <si>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</si>
  <si>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</si>
  <si>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</si>
  <si>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</si>
  <si>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</si>
  <si>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</si>
  <si>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</si>
  <si>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</si>
  <si>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</si>
  <si>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</si>
  <si>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</si>
  <si>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</si>
  <si>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</si>
  <si>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</si>
  <si>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</si>
  <si>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</si>
  <si>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</si>
  <si>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</si>
  <si>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</si>
  <si>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</si>
  <si>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</si>
  <si>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</si>
  <si>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</si>
  <si>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</si>
  <si>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</si>
  <si>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</si>
  <si>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</si>
  <si>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</si>
  <si>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</si>
  <si>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</si>
  <si>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</si>
  <si>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</si>
  <si>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</si>
  <si>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</si>
  <si>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</si>
  <si>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</si>
  <si>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</si>
  <si>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</si>
  <si>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</si>
  <si>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</si>
  <si>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</si>
  <si>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</si>
  <si>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</si>
  <si>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</si>
  <si>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</si>
  <si>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</si>
  <si>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</si>
  <si>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</si>
  <si>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</si>
  <si>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</si>
  <si>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</si>
  <si>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</si>
  <si>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</si>
  <si>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</si>
  <si>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</si>
  <si>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</si>
  <si>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</si>
  <si>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</si>
  <si>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</si>
  <si>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</si>
  <si>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</si>
  <si>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</si>
  <si>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</si>
  <si>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</si>
  <si>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</si>
  <si>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</si>
  <si>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</si>
  <si>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</si>
  <si>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</si>
  <si>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</si>
  <si>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</si>
  <si>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</si>
  <si>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</si>
  <si>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</si>
  <si>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</si>
  <si>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</si>
  <si>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</si>
  <si>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</si>
  <si>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</si>
  <si>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</si>
  <si>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</si>
  <si>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</si>
  <si>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</si>
  <si>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</si>
  <si>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</si>
  <si>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</si>
  <si>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</si>
  <si>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</si>
  <si>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</si>
  <si>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</si>
  <si>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</si>
  <si>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</si>
  <si>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</si>
  <si>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</si>
  <si>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</si>
  <si>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</si>
  <si>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</si>
  <si>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</si>
  <si>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</si>
  <si>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</si>
  <si>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</si>
  <si>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</si>
  <si>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</si>
  <si>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</si>
  <si>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</si>
  <si>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</si>
  <si>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</si>
  <si>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</si>
  <si>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</si>
  <si>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</si>
  <si>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</si>
  <si>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</si>
  <si>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</si>
  <si>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</si>
  <si>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</si>
  <si>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</si>
  <si>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</si>
  <si>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</si>
  <si>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</si>
  <si>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</si>
  <si>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</si>
  <si>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</si>
  <si>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</si>
  <si>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</si>
  <si>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</si>
  <si>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</si>
  <si>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</si>
  <si>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</si>
  <si>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</si>
  <si>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</si>
  <si>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</si>
  <si>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</si>
  <si>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</si>
  <si>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</si>
  <si>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</si>
  <si>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</si>
  <si>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</si>
  <si>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</si>
  <si>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</si>
  <si>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</si>
  <si>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</si>
  <si>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</si>
  <si>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</si>
  <si>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</si>
  <si>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</si>
  <si>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</si>
  <si>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</si>
  <si>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</si>
  <si>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</si>
  <si>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</si>
  <si>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</si>
  <si>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</si>
  <si>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</si>
  <si>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</si>
  <si>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</si>
  <si>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</si>
  <si>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</si>
  <si>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</si>
  <si>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</si>
  <si>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</si>
  <si>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</si>
  <si>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</si>
  <si>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</si>
  <si>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</si>
  <si>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</si>
  <si>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</si>
  <si>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</si>
  <si>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</si>
  <si>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</si>
  <si>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</si>
  <si>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</si>
  <si>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</si>
  <si>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</si>
  <si>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</si>
  <si>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</si>
  <si>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</si>
  <si>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</si>
  <si>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</si>
  <si>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</si>
  <si>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</si>
  <si>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</si>
  <si>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</si>
  <si>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</si>
  <si>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</si>
  <si>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</si>
  <si>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</si>
  <si>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</si>
  <si>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</si>
  <si>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</si>
  <si>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</si>
  <si>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</si>
  <si>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</si>
  <si>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</si>
  <si>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</si>
  <si>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</si>
  <si>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</si>
  <si>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</si>
  <si>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</si>
  <si>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</si>
  <si>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</si>
  <si>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</si>
  <si>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</si>
  <si>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</si>
  <si>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</si>
  <si>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</si>
  <si>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</si>
  <si>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</si>
  <si>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</si>
  <si>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</si>
  <si>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</si>
  <si>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</si>
  <si>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</si>
  <si>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</si>
  <si>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</si>
  <si>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</si>
  <si>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</si>
  <si>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</si>
  <si>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</si>
  <si>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</si>
  <si>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</si>
  <si>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</si>
  <si>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</si>
  <si>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</si>
  <si>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</si>
  <si>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</si>
  <si>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</si>
  <si>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</si>
  <si>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</si>
  <si>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</si>
  <si>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</si>
  <si>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</si>
  <si>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</si>
  <si>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</si>
  <si>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</si>
  <si>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</si>
  <si>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</si>
  <si>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</si>
  <si>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</si>
  <si>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</si>
  <si>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</si>
  <si>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</si>
  <si>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</si>
  <si>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</si>
  <si>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</si>
  <si>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</si>
  <si>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</si>
  <si>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</si>
  <si>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</si>
  <si>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</si>
  <si>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</si>
  <si>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</si>
  <si>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</si>
  <si>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</si>
  <si>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</si>
  <si>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</si>
  <si>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</si>
  <si>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</si>
  <si>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</si>
  <si>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</si>
  <si>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</si>
  <si>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</si>
  <si>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</si>
  <si>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</si>
  <si>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</si>
  <si>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</si>
  <si>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</si>
  <si>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</si>
  <si>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</si>
  <si>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</si>
  <si>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</si>
  <si>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</si>
  <si>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</si>
  <si>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</si>
  <si>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</si>
  <si>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</si>
  <si>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</si>
  <si>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</si>
  <si>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</si>
  <si>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</si>
  <si>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</si>
  <si>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</si>
  <si>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</si>
  <si>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</si>
  <si>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</si>
  <si>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</si>
  <si>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</si>
  <si>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</si>
  <si>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</si>
  <si>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</si>
  <si>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</si>
  <si>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</si>
  <si>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</si>
  <si>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</si>
  <si>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</si>
  <si>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</si>
  <si>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</si>
  <si>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</si>
  <si>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</si>
  <si>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</si>
  <si>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</si>
  <si>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</si>
  <si>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</si>
  <si>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</si>
  <si>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</si>
  <si>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</si>
  <si>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</si>
  <si>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</si>
  <si>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</si>
  <si>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</si>
  <si>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</si>
  <si>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</si>
  <si>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</si>
  <si>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</si>
  <si>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</si>
  <si>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</si>
  <si>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</si>
  <si>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</si>
  <si>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</si>
  <si>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</si>
  <si>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</si>
  <si>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</si>
  <si>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</si>
  <si>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</si>
  <si>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</si>
  <si>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</si>
  <si>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</si>
  <si>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</si>
  <si>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</si>
  <si>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</si>
  <si>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</si>
  <si>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</si>
  <si>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</si>
  <si>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</si>
  <si>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</si>
  <si>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</si>
  <si>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</si>
  <si>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</si>
  <si>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</si>
  <si>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</si>
  <si>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</si>
  <si>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</si>
  <si>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</si>
  <si>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</si>
  <si>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</si>
  <si>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</si>
  <si>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</si>
  <si>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</si>
  <si>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</si>
  <si>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</si>
  <si>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</si>
  <si>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</si>
  <si>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</si>
  <si>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</si>
  <si>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</si>
  <si>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</si>
  <si>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</si>
  <si>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</si>
  <si>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</si>
  <si>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</si>
  <si>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</si>
  <si>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</si>
  <si>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</si>
  <si>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</si>
  <si>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</si>
  <si>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</si>
  <si>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</si>
  <si>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</si>
  <si>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</si>
  <si>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</si>
  <si>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</si>
  <si>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</si>
  <si>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</si>
  <si>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</si>
  <si>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</si>
  <si>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</si>
  <si>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</si>
  <si>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</si>
  <si>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</si>
  <si>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</si>
  <si>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</si>
  <si>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</si>
  <si>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</si>
  <si>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</si>
  <si>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</si>
  <si>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</si>
  <si>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</si>
  <si>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</si>
  <si>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</si>
  <si>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</si>
  <si>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</si>
  <si>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</si>
  <si>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</si>
  <si>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</si>
  <si>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</si>
  <si>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</si>
  <si>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</si>
  <si>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</si>
  <si>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</si>
  <si>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</si>
  <si>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</si>
  <si>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</si>
  <si>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</si>
  <si>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</si>
  <si>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</si>
  <si>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</si>
  <si>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</si>
  <si>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</si>
  <si>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</si>
  <si>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</si>
  <si>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</si>
  <si>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</si>
  <si>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</si>
  <si>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</si>
  <si>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</si>
  <si>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</si>
  <si>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</si>
  <si>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</si>
  <si>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</si>
  <si>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</si>
  <si>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</si>
  <si>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</si>
  <si>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</si>
  <si>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</si>
  <si>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</si>
  <si>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</si>
  <si>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</si>
  <si>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</si>
  <si>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</si>
  <si>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</si>
  <si>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</si>
  <si>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</si>
  <si>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</si>
  <si>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</si>
  <si>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</si>
  <si>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</si>
  <si>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</si>
  <si>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</si>
  <si>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</si>
  <si>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</si>
  <si>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</si>
  <si>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</si>
  <si>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</si>
  <si>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</si>
  <si>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</si>
  <si>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</si>
  <si>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</si>
  <si>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</si>
  <si>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</si>
  <si>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</si>
  <si>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</si>
  <si>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</si>
  <si>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</si>
  <si>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</si>
  <si>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</si>
  <si>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</si>
  <si>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</si>
  <si>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</si>
  <si>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</si>
  <si>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</si>
  <si>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</si>
  <si>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</si>
  <si>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</si>
  <si>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</si>
  <si>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</si>
  <si>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</si>
  <si>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</si>
  <si>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</si>
  <si>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</si>
  <si>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</si>
  <si>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</si>
  <si>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</si>
  <si>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</si>
  <si>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</si>
  <si>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</si>
  <si>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</si>
  <si>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</si>
  <si>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</si>
  <si>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</si>
  <si>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</si>
  <si>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</si>
  <si>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</si>
  <si>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</si>
  <si>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</si>
  <si>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</si>
  <si>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</si>
  <si>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</si>
  <si>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</si>
  <si>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</si>
  <si>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</si>
  <si>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</si>
  <si>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</si>
  <si>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</si>
  <si>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</si>
  <si>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</si>
  <si>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</si>
  <si>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</si>
  <si>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</si>
  <si>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</si>
  <si>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</si>
  <si>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</si>
  <si>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</si>
  <si>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</si>
  <si>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</si>
  <si>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</si>
  <si>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</si>
  <si>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</si>
  <si>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</si>
  <si>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</si>
  <si>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</si>
  <si>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</si>
  <si>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</si>
  <si>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</si>
  <si>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</si>
  <si>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</si>
  <si>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</si>
  <si>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</si>
  <si>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</si>
  <si>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</si>
  <si>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</si>
  <si>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</si>
  <si>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</si>
  <si>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</si>
  <si>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</si>
  <si>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</si>
  <si>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</si>
  <si>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</si>
  <si>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</si>
  <si>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</si>
  <si>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</si>
  <si>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</si>
  <si>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</si>
  <si>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</si>
  <si>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</si>
  <si>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</si>
  <si>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</si>
  <si>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</si>
  <si>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</si>
  <si>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</si>
  <si>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</si>
  <si>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</si>
  <si>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</si>
  <si>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</si>
  <si>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</si>
  <si>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</si>
  <si>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</si>
  <si>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</si>
  <si>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</si>
  <si>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</si>
  <si>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</si>
  <si>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</si>
  <si>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</si>
  <si>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</si>
  <si>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</si>
  <si>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</si>
  <si>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</si>
  <si>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</si>
  <si>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</si>
  <si>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</si>
  <si>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</si>
  <si>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</si>
  <si>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</si>
  <si>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</si>
  <si>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</si>
  <si>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</si>
  <si>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</si>
  <si>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</si>
  <si>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</si>
  <si>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</si>
  <si>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</si>
  <si>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</si>
  <si>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</si>
  <si>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</si>
  <si>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</si>
  <si>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</si>
  <si>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</si>
  <si>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</si>
  <si>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</si>
  <si>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</si>
  <si>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</si>
  <si>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</si>
  <si>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</si>
  <si>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</si>
  <si>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</si>
  <si>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</si>
  <si>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</si>
  <si>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</si>
  <si>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</si>
  <si>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</si>
  <si>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</si>
  <si>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</si>
  <si>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</si>
  <si>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</si>
  <si>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</si>
  <si>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</si>
  <si>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</si>
  <si>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</si>
  <si>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</si>
  <si>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</si>
  <si>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</si>
  <si>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</si>
  <si>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</si>
  <si>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</si>
  <si>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</si>
  <si>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</si>
  <si>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</si>
  <si>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</si>
  <si>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</si>
  <si>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</si>
  <si>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</si>
  <si>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</si>
  <si>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</si>
  <si>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</si>
  <si>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</si>
  <si>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</si>
  <si>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</si>
  <si>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</si>
  <si>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</si>
  <si>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</si>
  <si>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</si>
  <si>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</si>
  <si>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</si>
  <si>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</si>
  <si>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</si>
  <si>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</si>
  <si>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</si>
  <si>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</si>
  <si>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</si>
  <si>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</si>
  <si>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</si>
  <si>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</si>
  <si>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</si>
  <si>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</si>
  <si>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</si>
  <si>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</si>
  <si>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</si>
  <si>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</si>
  <si>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</si>
  <si>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</si>
  <si>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</si>
  <si>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</si>
  <si>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</si>
  <si>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</si>
  <si>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</si>
  <si>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</si>
  <si>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</si>
  <si>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</si>
  <si>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</si>
  <si>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</si>
  <si>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</si>
  <si>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</si>
  <si>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</si>
  <si>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</si>
  <si>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</si>
  <si>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</si>
  <si>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</si>
  <si>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</si>
  <si>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</si>
  <si>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</si>
  <si>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</si>
  <si>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</si>
  <si>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</si>
  <si>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</si>
  <si>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</si>
  <si>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</si>
  <si>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</si>
  <si>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</si>
  <si>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</si>
  <si>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</si>
  <si>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</si>
  <si>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</si>
  <si>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</si>
  <si>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</si>
  <si>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</si>
  <si>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</si>
  <si>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</si>
  <si>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</si>
  <si>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</si>
  <si>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</si>
  <si>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</si>
  <si>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</si>
  <si>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</si>
  <si>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</si>
  <si>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</si>
  <si>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</si>
  <si>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</si>
  <si>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</si>
  <si>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</si>
  <si>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</si>
  <si>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</si>
  <si>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</si>
  <si>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</si>
  <si>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</si>
  <si>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</si>
  <si>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</si>
  <si>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</si>
  <si>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</si>
  <si>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</si>
  <si>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</si>
  <si>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</si>
  <si>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</si>
  <si>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</si>
  <si>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</si>
  <si>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</si>
  <si>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</si>
  <si>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</si>
  <si>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</si>
  <si>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</si>
  <si>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</si>
  <si>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</si>
  <si>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</si>
  <si>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</si>
  <si>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</si>
  <si>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</si>
  <si>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</si>
  <si>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</si>
  <si>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</si>
  <si>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</si>
  <si>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</si>
  <si>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</si>
  <si>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</si>
  <si>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</si>
  <si>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</si>
  <si>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</si>
  <si>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</si>
  <si>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</si>
  <si>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</si>
  <si>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</si>
  <si>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</si>
  <si>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</si>
  <si>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</si>
  <si>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</si>
  <si>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</si>
  <si>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</si>
  <si>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</si>
  <si>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</si>
  <si>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</si>
  <si>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</si>
  <si>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</si>
  <si>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</si>
  <si>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</si>
  <si>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</si>
  <si>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</si>
  <si>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</si>
  <si>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</si>
  <si>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</si>
  <si>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</si>
  <si>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</si>
  <si>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</si>
  <si>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</si>
  <si>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</si>
  <si>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</si>
  <si>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</si>
  <si>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</si>
  <si>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</si>
  <si>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</si>
  <si>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</si>
  <si>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</si>
  <si>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</si>
  <si>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</si>
  <si>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</si>
  <si>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</si>
  <si>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</si>
  <si>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</si>
  <si>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</si>
  <si>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</si>
  <si>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</si>
  <si>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</si>
  <si>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</si>
  <si>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</si>
  <si>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</si>
  <si>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</si>
  <si>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</si>
  <si>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</si>
  <si>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</si>
  <si>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</si>
  <si>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</si>
  <si>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</si>
  <si>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</si>
  <si>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</si>
  <si>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</si>
  <si>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</si>
  <si>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</si>
  <si>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</si>
  <si>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</si>
  <si>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</si>
  <si>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</si>
  <si>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</si>
  <si>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</si>
  <si>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</si>
  <si>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</si>
  <si>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</si>
  <si>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</si>
  <si>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</si>
  <si>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</si>
  <si>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</si>
  <si>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</si>
  <si>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</si>
  <si>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</si>
  <si>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</si>
  <si>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</si>
  <si>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</si>
  <si>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</si>
  <si>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</si>
  <si>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</si>
  <si>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</si>
  <si>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</si>
  <si>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</si>
  <si>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</si>
  <si>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</si>
  <si>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</si>
  <si>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</si>
  <si>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</si>
  <si>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</si>
  <si>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</si>
  <si>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</si>
  <si>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</si>
  <si>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</si>
  <si>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</si>
  <si>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</si>
  <si>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</si>
  <si>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</si>
  <si>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</si>
  <si>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</si>
  <si>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</si>
  <si>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</si>
  <si>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</si>
  <si>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</si>
  <si>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</si>
  <si>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</si>
  <si>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</si>
  <si>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</si>
  <si>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</si>
  <si>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</si>
  <si>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</si>
  <si>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</si>
  <si>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</si>
  <si>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</si>
  <si>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</si>
  <si>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</si>
  <si>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</si>
  <si>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</si>
  <si>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</si>
  <si>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</si>
  <si>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</si>
  <si>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</si>
  <si>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</si>
  <si>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</si>
  <si>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</si>
  <si>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</si>
  <si>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</si>
  <si>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</si>
  <si>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</si>
  <si>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</si>
  <si>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</si>
  <si>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</si>
  <si>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</si>
  <si>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</si>
  <si>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</si>
  <si>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</si>
  <si>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</si>
  <si>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</si>
  <si>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</si>
  <si>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</si>
  <si>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</si>
  <si>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</si>
  <si>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</si>
  <si>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</si>
  <si>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</si>
  <si>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</si>
  <si>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</si>
  <si>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</si>
  <si>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</si>
  <si>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</si>
  <si>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</si>
  <si>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</si>
  <si>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</si>
  <si>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</si>
  <si>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</si>
  <si>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</si>
  <si>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</si>
  <si>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</si>
  <si>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</si>
  <si>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</si>
  <si>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</si>
  <si>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</si>
  <si>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</si>
  <si>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</si>
  <si>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</si>
  <si>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</si>
  <si>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</si>
  <si>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</si>
  <si>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</si>
  <si>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</si>
  <si>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</si>
  <si>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</si>
  <si>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</si>
  <si>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</si>
  <si>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</si>
  <si>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</si>
  <si>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</si>
  <si>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</si>
  <si>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</si>
  <si>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</si>
  <si>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</si>
  <si>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</si>
  <si>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</si>
  <si>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</si>
  <si>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</si>
  <si>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</si>
  <si>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</si>
  <si>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</si>
  <si>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</si>
  <si>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</si>
  <si>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</si>
  <si>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</si>
  <si>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</si>
  <si>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</si>
  <si>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</si>
  <si>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</si>
  <si>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</si>
  <si>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</si>
  <si>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</si>
  <si>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</si>
  <si>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</si>
  <si>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</si>
  <si>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</si>
  <si>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</si>
  <si>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</si>
  <si>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</si>
  <si>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</si>
  <si>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</si>
  <si>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</si>
  <si>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</si>
  <si>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</si>
  <si>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</si>
  <si>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</si>
  <si>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</si>
  <si>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</si>
  <si>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</si>
  <si>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</si>
  <si>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</si>
  <si>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</si>
  <si>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</si>
  <si>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</si>
  <si>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</si>
  <si>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</si>
  <si>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</si>
  <si>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</si>
  <si>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</si>
  <si>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</si>
  <si>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</si>
  <si>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</si>
  <si>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</si>
  <si>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</si>
  <si>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</si>
  <si>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</si>
  <si>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</si>
  <si>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</si>
  <si>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</si>
  <si>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</si>
  <si>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</si>
  <si>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</si>
  <si>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</si>
  <si>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</si>
  <si>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</si>
  <si>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</si>
  <si>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</si>
  <si>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</si>
  <si>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</si>
  <si>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</si>
  <si>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</si>
  <si>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</si>
  <si>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</si>
  <si>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</si>
  <si>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</si>
  <si>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</si>
  <si>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</si>
  <si>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</si>
  <si>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</si>
  <si>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</si>
  <si>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</si>
  <si>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</si>
  <si>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</si>
  <si>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</si>
  <si>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</si>
  <si>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</si>
  <si>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</si>
  <si>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</si>
  <si>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</si>
  <si>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</si>
  <si>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</si>
  <si>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</si>
  <si>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</si>
  <si>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</si>
  <si>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</si>
  <si>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</si>
  <si>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</si>
  <si>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</si>
  <si>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</si>
  <si>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</si>
  <si>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</si>
  <si>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</si>
  <si>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</si>
  <si>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</si>
  <si>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</si>
  <si>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</si>
  <si>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</si>
  <si>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</si>
  <si>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</si>
  <si>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</si>
  <si>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</si>
  <si>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</si>
  <si>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</si>
  <si>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</si>
  <si>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</si>
  <si>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</si>
  <si>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</si>
  <si>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</si>
  <si>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</si>
  <si>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</si>
  <si>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</si>
  <si>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</si>
  <si>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</si>
  <si>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</si>
  <si>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</si>
  <si>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</si>
  <si>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</si>
  <si>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</si>
  <si>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</si>
  <si>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</si>
  <si>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</si>
  <si>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</si>
  <si>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</si>
  <si>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</si>
  <si>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</si>
  <si>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</si>
  <si>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</si>
  <si>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</si>
  <si>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</si>
  <si>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</si>
  <si>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</si>
  <si>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</si>
  <si>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</si>
  <si>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</si>
  <si>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</si>
  <si>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</si>
  <si>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</si>
  <si>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</si>
  <si>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</si>
  <si>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</si>
  <si>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</si>
  <si>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</si>
  <si>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</si>
  <si>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</si>
  <si>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</si>
  <si>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</si>
  <si>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</si>
  <si>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</si>
  <si>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</si>
  <si>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</si>
  <si>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</si>
  <si>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</si>
  <si>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</si>
  <si>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</si>
  <si>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</si>
  <si>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</si>
  <si>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</si>
  <si>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</si>
  <si>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</si>
  <si>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</si>
  <si>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</si>
  <si>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</si>
  <si>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</si>
  <si>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</si>
  <si>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</si>
  <si>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</si>
  <si>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</si>
  <si>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</si>
  <si>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</si>
  <si>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</si>
  <si>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</si>
  <si>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</si>
  <si>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</si>
  <si>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</si>
  <si>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</si>
  <si>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</si>
  <si>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</si>
  <si>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</si>
  <si>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</si>
  <si>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</si>
  <si>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</si>
  <si>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</si>
  <si>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</si>
  <si>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</si>
  <si>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</si>
  <si>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</si>
  <si>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</si>
  <si>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</si>
  <si>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</si>
  <si>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</si>
  <si>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</si>
  <si>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</si>
  <si>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</si>
  <si>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</si>
  <si>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</si>
  <si>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</si>
  <si>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</si>
  <si>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</si>
  <si>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</si>
  <si>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</si>
  <si>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</si>
  <si>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</si>
  <si>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</si>
  <si>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</si>
  <si>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</si>
  <si>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</si>
  <si>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</si>
  <si>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</si>
  <si>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</si>
  <si>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</si>
  <si>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</si>
  <si>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</si>
  <si>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</si>
  <si>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</si>
  <si>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</si>
  <si>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</si>
  <si>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</si>
  <si>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</si>
  <si>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</si>
  <si>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</si>
  <si>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</si>
  <si>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</si>
  <si>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</si>
  <si>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</si>
  <si>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</si>
  <si>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</si>
  <si>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</si>
  <si>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</si>
  <si>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</si>
  <si>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</si>
  <si>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</si>
  <si>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</si>
  <si>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</si>
  <si>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</si>
  <si>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</si>
  <si>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</si>
  <si>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</si>
  <si>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</si>
  <si>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</si>
  <si>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</si>
  <si>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</si>
  <si>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</si>
  <si>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</si>
  <si>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</si>
  <si>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</si>
  <si>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</si>
  <si>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</si>
  <si>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</si>
  <si>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</si>
  <si>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</si>
  <si>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</si>
  <si>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</si>
  <si>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</si>
  <si>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</si>
  <si>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</si>
  <si>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</si>
  <si>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</si>
  <si>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</si>
  <si>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</si>
  <si>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</si>
  <si>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</si>
  <si>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</si>
  <si>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</si>
  <si>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</si>
  <si>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</si>
  <si>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</si>
  <si>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</si>
  <si>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</si>
  <si>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</si>
  <si>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</si>
  <si>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</si>
  <si>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</si>
  <si>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</si>
  <si>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</si>
  <si>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</si>
  <si>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</si>
  <si>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</si>
  <si>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</si>
  <si>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</si>
  <si>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</si>
  <si>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</si>
  <si>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</si>
  <si>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</si>
  <si>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</si>
  <si>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</si>
  <si>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</si>
  <si>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</si>
  <si>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</si>
  <si>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</si>
  <si>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</si>
  <si>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</si>
  <si>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</si>
  <si>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</si>
  <si>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</si>
  <si>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</si>
  <si>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</si>
  <si>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</si>
  <si>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</si>
  <si>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</si>
  <si>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</si>
  <si>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</si>
  <si>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</si>
  <si>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</si>
  <si>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</si>
  <si>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</si>
  <si>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</si>
  <si>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</si>
  <si>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</si>
  <si>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</si>
  <si>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</si>
  <si>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</si>
  <si>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</si>
  <si>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</si>
  <si>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</si>
  <si>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</si>
  <si>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</si>
  <si>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</si>
  <si>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</si>
  <si>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</si>
  <si>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</si>
  <si>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</si>
  <si>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</si>
  <si>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</si>
  <si>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</si>
  <si>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</si>
  <si>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</si>
  <si>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</si>
  <si>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</si>
  <si>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</si>
  <si>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</si>
  <si>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</si>
  <si>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</si>
  <si>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</si>
  <si>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</si>
  <si>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</si>
  <si>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</si>
  <si>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</si>
  <si>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</si>
  <si>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</si>
  <si>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</si>
  <si>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</si>
  <si>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</si>
  <si>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</si>
  <si>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</si>
  <si>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</si>
  <si>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</si>
  <si>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</si>
  <si>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</si>
  <si>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</si>
  <si>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</si>
  <si>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</si>
  <si>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</si>
  <si>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</si>
  <si>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</si>
  <si>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</si>
  <si>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</si>
  <si>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</si>
  <si>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</si>
  <si>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</si>
  <si>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</si>
  <si>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</si>
  <si>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</si>
  <si>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</si>
  <si>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</si>
  <si>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</si>
  <si>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</si>
  <si>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</si>
  <si>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</si>
  <si>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</si>
  <si>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</si>
  <si>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</si>
  <si>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</si>
  <si>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</si>
  <si>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</si>
  <si>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</si>
  <si>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</si>
  <si>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</si>
  <si>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</si>
  <si>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</si>
  <si>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</si>
  <si>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</si>
  <si>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</si>
  <si>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</si>
  <si>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</si>
  <si>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</si>
  <si>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</si>
  <si>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</si>
  <si>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</si>
  <si>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</si>
  <si>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</si>
  <si>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</si>
  <si>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</si>
  <si>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</si>
  <si>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</si>
  <si>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</si>
  <si>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</si>
  <si>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</si>
  <si>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</si>
  <si>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</si>
  <si>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</si>
  <si>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</si>
  <si>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</si>
  <si>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</si>
  <si>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</si>
  <si>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</si>
  <si>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</si>
  <si>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</si>
  <si>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</si>
  <si>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</si>
  <si>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</si>
  <si>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</si>
  <si>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</si>
  <si>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</si>
  <si>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</si>
  <si>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</si>
  <si>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</si>
  <si>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</si>
  <si>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</si>
  <si>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</si>
  <si>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</si>
  <si>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</si>
  <si>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</si>
  <si>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</si>
  <si>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</si>
  <si>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</si>
  <si>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</si>
  <si>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</si>
  <si>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</si>
  <si>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</si>
  <si>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</si>
  <si>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</si>
  <si>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</si>
  <si>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</si>
  <si>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</si>
  <si>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</si>
  <si>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</si>
  <si>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</si>
  <si>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</si>
  <si>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</si>
  <si>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</si>
  <si>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</si>
  <si>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</si>
  <si>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</si>
  <si>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</si>
  <si>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</si>
  <si>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</si>
  <si>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</si>
  <si>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</si>
  <si>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</si>
  <si>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</si>
  <si>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</si>
  <si>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</si>
  <si>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</si>
  <si>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</si>
  <si>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</si>
  <si>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</si>
  <si>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</si>
  <si>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</si>
  <si>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</si>
  <si>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</si>
  <si>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</si>
  <si>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</si>
  <si>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</si>
  <si>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</si>
  <si>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</si>
  <si>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</si>
  <si>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</si>
  <si>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</si>
  <si>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</si>
  <si>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</si>
  <si>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</si>
  <si>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</si>
  <si>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</si>
  <si>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</si>
  <si>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</si>
  <si>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</si>
  <si>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</si>
  <si>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</si>
  <si>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</si>
  <si>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</si>
  <si>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</si>
  <si>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</si>
  <si>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</si>
  <si>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</si>
  <si>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</si>
  <si>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</si>
  <si>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</si>
  <si>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</si>
  <si>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</si>
  <si>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</si>
  <si>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</si>
  <si>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</si>
  <si>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</si>
  <si>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</si>
  <si>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</si>
  <si>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</si>
  <si>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</si>
  <si>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</si>
  <si>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</si>
  <si>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</si>
  <si>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</si>
  <si>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</si>
  <si>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</si>
  <si>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</si>
  <si>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</si>
  <si>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</si>
  <si>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</si>
  <si>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</si>
  <si>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</si>
  <si>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</si>
  <si>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</si>
  <si>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</si>
  <si>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</si>
  <si>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</si>
  <si>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</si>
  <si>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</si>
  <si>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</si>
  <si>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</si>
  <si>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</si>
  <si>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</si>
  <si>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</si>
  <si>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</si>
  <si>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</si>
  <si>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</si>
  <si>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</si>
  <si>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</si>
  <si>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</si>
  <si>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</si>
  <si>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</si>
  <si>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</si>
  <si>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</si>
  <si>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</si>
  <si>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</si>
  <si>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</si>
  <si>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</si>
  <si>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</si>
  <si>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</si>
  <si>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</si>
  <si>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</si>
  <si>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</si>
  <si>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</si>
  <si>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</si>
  <si>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</si>
  <si>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</si>
  <si>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</si>
  <si>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</si>
  <si>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</si>
  <si>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</si>
  <si>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</si>
  <si>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</si>
  <si>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</si>
  <si>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</si>
  <si>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</si>
  <si>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</si>
  <si>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</si>
  <si>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</si>
  <si>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</si>
  <si>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</si>
  <si>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</si>
  <si>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</si>
  <si>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</si>
  <si>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</si>
  <si>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</si>
  <si>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</si>
  <si>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</si>
  <si>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</si>
  <si>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</si>
  <si>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</si>
  <si>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</si>
  <si>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</si>
  <si>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</si>
  <si>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</si>
  <si>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</si>
  <si>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</si>
  <si>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</si>
  <si>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</si>
  <si>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</si>
  <si>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</si>
  <si>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</si>
  <si>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</si>
  <si>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</si>
  <si>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</si>
  <si>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</si>
  <si>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</si>
  <si>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</si>
  <si>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</si>
  <si>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</si>
  <si>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</si>
  <si>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</si>
  <si>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</si>
  <si>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</si>
  <si>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</si>
  <si>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</si>
  <si>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</si>
  <si>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</si>
  <si>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</si>
  <si>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</si>
  <si>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</si>
  <si>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</si>
  <si>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</si>
  <si>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</si>
  <si>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</si>
  <si>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</si>
  <si>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</si>
  <si>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</si>
  <si>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</si>
  <si>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</si>
  <si>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</si>
  <si>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</si>
  <si>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</si>
  <si>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</si>
  <si>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</si>
  <si>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</si>
  <si>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</si>
  <si>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</si>
  <si>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</si>
  <si>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</si>
  <si>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</si>
  <si>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</si>
  <si>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</si>
  <si>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</si>
  <si>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</si>
  <si>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</si>
  <si>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</si>
  <si>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</si>
  <si>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</si>
  <si>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</si>
  <si>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</si>
  <si>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</si>
  <si>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</si>
  <si>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</si>
  <si>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</si>
  <si>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</si>
  <si>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</si>
  <si>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</si>
  <si>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</si>
  <si>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</si>
  <si>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</si>
  <si>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</si>
  <si>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</si>
  <si>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</si>
  <si>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</si>
  <si>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</si>
  <si>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</si>
  <si>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</si>
  <si>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</si>
  <si>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</si>
  <si>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</si>
  <si>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</si>
  <si>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</si>
  <si>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</si>
  <si>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</si>
  <si>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</si>
  <si>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</si>
  <si>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</si>
  <si>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</si>
  <si>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</si>
  <si>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</si>
  <si>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</si>
  <si>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</si>
  <si>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</si>
  <si>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</si>
  <si>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</si>
  <si>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</si>
  <si>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</si>
  <si>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</si>
  <si>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</si>
  <si>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</si>
  <si>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</si>
  <si>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</si>
  <si>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</si>
  <si>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</si>
  <si>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</si>
  <si>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</si>
  <si>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</si>
  <si>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</si>
  <si>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</si>
  <si>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</si>
  <si>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</si>
  <si>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</si>
  <si>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</si>
  <si>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</si>
  <si>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</si>
  <si>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</si>
  <si>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</si>
  <si>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</si>
  <si>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</si>
  <si>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</si>
  <si>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</si>
  <si>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</si>
  <si>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</si>
  <si>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</si>
  <si>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</si>
  <si>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</si>
  <si>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</si>
  <si>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</si>
  <si>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</si>
  <si>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</si>
  <si>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</si>
  <si>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</si>
  <si>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</si>
  <si>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</si>
  <si>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</si>
  <si>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</si>
  <si>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</si>
  <si>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</si>
  <si>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</si>
  <si>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</si>
  <si>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</si>
  <si>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</si>
  <si>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</si>
  <si>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</si>
  <si>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</si>
  <si>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</si>
  <si>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</si>
  <si>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</si>
  <si>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</si>
  <si>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</si>
  <si>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</si>
  <si>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</si>
  <si>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</si>
  <si>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</si>
  <si>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</si>
  <si>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</si>
  <si>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</si>
  <si>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</si>
  <si>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</si>
  <si>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</si>
  <si>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</si>
  <si>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</si>
  <si>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</si>
  <si>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</si>
  <si>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</si>
  <si>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</si>
  <si>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</si>
  <si>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</si>
  <si>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</si>
  <si>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</si>
  <si>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</si>
  <si>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</si>
  <si>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</si>
  <si>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</si>
  <si>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</si>
  <si>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</si>
  <si>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</si>
  <si>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</si>
  <si>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</si>
  <si>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</si>
  <si>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</si>
  <si>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</si>
  <si>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</si>
  <si>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</si>
  <si>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</si>
  <si>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</si>
  <si>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</si>
  <si>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</si>
  <si>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</si>
  <si>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</si>
  <si>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</si>
  <si>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</si>
  <si>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</si>
  <si>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</si>
  <si>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</si>
  <si>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</si>
  <si>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</si>
  <si>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</si>
  <si>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</si>
  <si>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</si>
  <si>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</si>
  <si>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</si>
  <si>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</si>
  <si>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</si>
  <si>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</si>
  <si>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</si>
  <si>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</si>
  <si>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</si>
  <si>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</si>
  <si>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</si>
  <si>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</si>
  <si>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</si>
  <si>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</si>
  <si>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</si>
  <si>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</si>
  <si>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</si>
  <si>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</si>
  <si>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</si>
  <si>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</si>
  <si>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</si>
  <si>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</si>
  <si>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</si>
  <si>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</si>
  <si>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</si>
  <si>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</si>
  <si>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</si>
  <si>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</si>
  <si>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</si>
  <si>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</si>
  <si>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</si>
  <si>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</si>
  <si>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</si>
  <si>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</si>
  <si>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</si>
  <si>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</si>
  <si>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</si>
  <si>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</si>
  <si>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</si>
  <si>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</si>
  <si>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</si>
  <si>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</si>
  <si>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</si>
  <si>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</si>
  <si>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</si>
  <si>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</si>
  <si>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</si>
  <si>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</si>
  <si>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</si>
  <si>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</si>
  <si>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</si>
  <si>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</si>
  <si>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</si>
  <si>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</si>
  <si>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</si>
  <si>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</si>
  <si>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</si>
  <si>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</si>
  <si>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</si>
  <si>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</si>
  <si>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</si>
  <si>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</si>
  <si>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</si>
  <si>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</si>
  <si>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</si>
  <si>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</si>
  <si>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</si>
  <si>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</si>
  <si>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</si>
  <si>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</si>
  <si>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</si>
  <si>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</si>
  <si>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</si>
  <si>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</si>
  <si>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</si>
  <si>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</si>
  <si>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</si>
  <si>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</si>
  <si>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</si>
  <si>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</si>
  <si>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</si>
  <si>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</si>
  <si>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</si>
  <si>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</si>
  <si>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</si>
  <si>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</si>
  <si>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</si>
  <si>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</si>
  <si>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</si>
  <si>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</si>
  <si>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</si>
  <si>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</si>
  <si>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</si>
  <si>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</si>
  <si>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</si>
  <si>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</si>
  <si>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</si>
  <si>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</si>
  <si>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</si>
  <si>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</si>
  <si>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</si>
  <si>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</si>
  <si>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</si>
  <si>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</si>
  <si>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</si>
  <si>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</si>
  <si>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</si>
  <si>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</si>
  <si>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</si>
  <si>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</si>
  <si>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</si>
  <si>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</si>
  <si>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</si>
  <si>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</si>
  <si>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</si>
  <si>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</si>
  <si>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</si>
  <si>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</si>
  <si>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</si>
  <si>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</si>
  <si>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</si>
  <si>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</si>
  <si>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</si>
  <si>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</si>
  <si>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</si>
  <si>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</si>
  <si>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</si>
  <si>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</si>
  <si>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</si>
  <si>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</si>
  <si>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</si>
  <si>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</si>
  <si>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</si>
  <si>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</si>
  <si>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</si>
  <si>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</si>
  <si>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</si>
  <si>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</si>
  <si>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</si>
  <si>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</si>
  <si>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</si>
  <si>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</si>
  <si>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</si>
  <si>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</si>
  <si>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</si>
  <si>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</si>
  <si>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</si>
  <si>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</si>
  <si>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</si>
  <si>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</si>
  <si>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</si>
  <si>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</si>
  <si>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</si>
  <si>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</si>
  <si>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</si>
  <si>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</si>
  <si>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</si>
  <si>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</si>
  <si>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</si>
  <si>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</si>
  <si>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</si>
  <si>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</si>
  <si>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</si>
  <si>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</si>
  <si>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</si>
  <si>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</si>
  <si>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</si>
  <si>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</si>
  <si>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</si>
  <si>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</si>
  <si>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</si>
  <si>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</si>
  <si>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</si>
  <si>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</si>
  <si>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</si>
  <si>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</si>
  <si>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</si>
  <si>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</si>
  <si>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</si>
  <si>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</si>
  <si>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</si>
  <si>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</si>
  <si>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</si>
  <si>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</si>
  <si>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</si>
  <si>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</si>
  <si>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</si>
  <si>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</si>
  <si>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</si>
  <si>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</si>
  <si>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</si>
  <si>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</si>
  <si>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</si>
  <si>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</si>
  <si>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</si>
  <si>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</si>
  <si>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</si>
  <si>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</si>
  <si>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</si>
  <si>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</si>
  <si>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</si>
  <si>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</si>
  <si>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</si>
  <si>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</si>
  <si>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</si>
  <si>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</si>
  <si>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</si>
  <si>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</si>
  <si>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</si>
  <si>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</si>
  <si>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</si>
  <si>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</si>
  <si>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</si>
  <si>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</si>
  <si>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</si>
  <si>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</si>
  <si>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</si>
  <si>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</si>
  <si>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</si>
  <si>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</si>
  <si>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</si>
  <si>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</si>
  <si>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</si>
  <si>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</si>
  <si>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</si>
  <si>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</si>
  <si>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</si>
  <si>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</si>
  <si>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</si>
  <si>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</si>
  <si>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</si>
  <si>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</si>
  <si>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</si>
  <si>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</si>
  <si>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</si>
  <si>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</si>
  <si>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</si>
  <si>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</si>
  <si>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</si>
  <si>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</si>
  <si>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</si>
  <si>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</si>
  <si>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</si>
  <si>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</si>
  <si>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</si>
  <si>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</si>
  <si>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</si>
  <si>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</si>
  <si>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</si>
  <si>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</si>
  <si>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</si>
  <si>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</si>
  <si>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</si>
  <si>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</si>
  <si>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</si>
  <si>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</si>
  <si>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</si>
  <si>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</si>
  <si>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</si>
  <si>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</si>
  <si>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</si>
  <si>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</si>
  <si>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</si>
  <si>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</si>
  <si>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</si>
  <si>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</si>
  <si>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</si>
  <si>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</si>
  <si>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</si>
  <si>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</si>
  <si>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</si>
  <si>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</si>
  <si>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</si>
  <si>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</si>
  <si>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</si>
  <si>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</si>
  <si>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</si>
  <si>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</si>
  <si>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</si>
  <si>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</si>
  <si>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</si>
  <si>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</si>
  <si>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</si>
  <si>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</si>
  <si>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</si>
  <si>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</si>
  <si>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</si>
  <si>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</si>
  <si>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</si>
  <si>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</si>
  <si>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</si>
  <si>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</si>
  <si>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</si>
  <si>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</si>
  <si>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</si>
  <si>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</si>
  <si>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</si>
  <si>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</si>
  <si>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</si>
  <si>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</si>
  <si>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</si>
  <si>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</si>
  <si>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</si>
  <si>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</si>
  <si>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</si>
  <si>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</si>
  <si>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</si>
  <si>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</si>
  <si>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</si>
  <si>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</si>
  <si>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</si>
  <si>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</si>
  <si>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</si>
  <si>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</si>
  <si>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</si>
  <si>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</si>
  <si>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</si>
  <si>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</si>
  <si>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</si>
  <si>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</si>
  <si>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</si>
  <si>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</si>
  <si>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</si>
  <si>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</si>
  <si>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</si>
  <si>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</si>
  <si>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</si>
  <si>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</si>
  <si>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</si>
  <si>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</si>
  <si>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</si>
  <si>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</si>
  <si>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</si>
  <si>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</si>
  <si>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</si>
  <si>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</si>
  <si>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</si>
  <si>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</si>
  <si>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</si>
  <si>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</si>
  <si>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</si>
  <si>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</si>
  <si>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</si>
  <si>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</si>
  <si>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</si>
  <si>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</si>
  <si>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</si>
  <si>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</si>
  <si>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</si>
  <si>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</si>
  <si>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</si>
  <si>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</si>
  <si>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</si>
  <si>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</si>
  <si>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</si>
  <si>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</si>
  <si>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</si>
  <si>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</si>
  <si>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</si>
  <si>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</si>
  <si>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</si>
  <si>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</si>
  <si>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</si>
  <si>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</si>
  <si>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</si>
  <si>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</si>
  <si>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</si>
  <si>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</si>
  <si>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</si>
  <si>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</si>
  <si>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</si>
  <si>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</si>
  <si>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</si>
  <si>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</si>
  <si>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</si>
  <si>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</si>
  <si>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</si>
  <si>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</si>
  <si>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</si>
  <si>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</si>
  <si>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</si>
  <si>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</si>
  <si>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</si>
  <si>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</si>
  <si>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</si>
  <si>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</si>
  <si>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</si>
  <si>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</si>
  <si>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</si>
  <si>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</si>
  <si>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</si>
  <si>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</si>
  <si>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</si>
  <si>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</si>
  <si>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</si>
  <si>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</si>
  <si>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</si>
  <si>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</si>
  <si>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</si>
  <si>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</si>
  <si>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</si>
  <si>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</si>
  <si>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</si>
  <si>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</si>
  <si>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</si>
  <si>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</si>
  <si>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</si>
  <si>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</si>
  <si>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</si>
  <si>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</si>
  <si>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</si>
  <si>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</si>
  <si>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</si>
  <si>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</si>
  <si>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</si>
  <si>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</si>
  <si>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</si>
  <si>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</si>
  <si>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</si>
  <si>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</si>
  <si>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</si>
  <si>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</si>
  <si>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</si>
  <si>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</si>
  <si>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</si>
  <si>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</si>
  <si>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</si>
  <si>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</si>
  <si>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</si>
  <si>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</si>
  <si>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</si>
  <si>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</si>
  <si>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</si>
  <si>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</si>
  <si>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</si>
  <si>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</si>
  <si>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</si>
  <si>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</si>
  <si>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</si>
  <si>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</si>
  <si>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</si>
  <si>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</si>
  <si>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</si>
  <si>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</si>
  <si>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</si>
  <si>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</si>
  <si>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</si>
  <si>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</si>
  <si>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</si>
  <si>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</si>
  <si>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</si>
  <si>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</si>
  <si>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</si>
  <si>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</si>
  <si>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</si>
  <si>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</si>
  <si>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</si>
  <si>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</si>
  <si>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</si>
  <si>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</si>
  <si>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</si>
  <si>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</si>
  <si>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</si>
  <si>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</si>
  <si>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</si>
  <si>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</si>
  <si>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</si>
  <si>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</si>
  <si>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</si>
  <si>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</si>
  <si>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</si>
  <si>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</si>
  <si>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</si>
  <si>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</si>
  <si>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</si>
  <si>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</si>
  <si>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</si>
  <si>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</si>
  <si>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</si>
  <si>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</si>
  <si>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</si>
  <si>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</si>
  <si>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</si>
  <si>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</si>
  <si>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</si>
  <si>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</si>
  <si>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</si>
  <si>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</si>
  <si>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</si>
  <si>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</si>
  <si>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</si>
  <si>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</si>
  <si>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</si>
  <si>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</si>
  <si>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</si>
  <si>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</si>
  <si>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</si>
  <si>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</si>
  <si>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</si>
  <si>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</si>
  <si>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</si>
  <si>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</si>
  <si>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</si>
  <si>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</si>
  <si>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</si>
  <si>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</si>
  <si>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</si>
  <si>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</si>
  <si>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</si>
  <si>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</si>
  <si>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</si>
  <si>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</si>
  <si>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</si>
  <si>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</si>
  <si>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</si>
  <si>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</si>
  <si>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</si>
  <si>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</si>
  <si>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</si>
  <si>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</si>
  <si>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</si>
  <si>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</si>
  <si>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</si>
  <si>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</si>
  <si>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</si>
  <si>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</si>
  <si>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</si>
  <si>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</si>
  <si>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</si>
  <si>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</si>
  <si>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</si>
  <si>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</si>
  <si>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</si>
  <si>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</si>
  <si>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</si>
  <si>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</si>
  <si>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</si>
  <si>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</si>
  <si>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</si>
  <si>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</si>
  <si>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</si>
  <si>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</si>
  <si>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</si>
  <si>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</si>
  <si>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</si>
  <si>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</si>
  <si>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</si>
  <si>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</si>
  <si>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</si>
  <si>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</si>
  <si>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</si>
  <si>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</si>
  <si>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</si>
  <si>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</si>
  <si>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</si>
  <si>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</si>
  <si>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</si>
  <si>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</si>
  <si>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</si>
  <si>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</si>
  <si>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</si>
  <si>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</si>
  <si>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</si>
  <si>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</si>
  <si>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</si>
  <si>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</si>
  <si>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</si>
  <si>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</si>
  <si>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</si>
  <si>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</si>
  <si>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</si>
  <si>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</si>
  <si>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</si>
  <si>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</si>
  <si>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</si>
  <si>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</si>
  <si>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</si>
  <si>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</si>
  <si>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</si>
  <si>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</si>
  <si>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</si>
  <si>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</si>
  <si>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</si>
  <si>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</si>
  <si>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</si>
  <si>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</si>
  <si>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</si>
  <si>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</si>
  <si>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</si>
  <si>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</si>
  <si>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</si>
  <si>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</si>
  <si>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</si>
  <si>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</si>
  <si>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</si>
  <si>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</si>
  <si>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</si>
  <si>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</si>
  <si>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</si>
  <si>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</si>
  <si>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</si>
  <si>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</si>
  <si>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</si>
  <si>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</si>
  <si>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</si>
  <si>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</si>
  <si>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</si>
  <si>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</si>
  <si>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</si>
  <si>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</si>
  <si>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</si>
  <si>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</si>
  <si>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</si>
  <si>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</si>
  <si>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</si>
  <si>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</si>
  <si>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</si>
  <si>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</si>
  <si>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</si>
  <si>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</si>
  <si>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</si>
  <si>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</si>
  <si>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</si>
  <si>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</si>
  <si>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</si>
  <si>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</si>
  <si>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</si>
  <si>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</si>
  <si>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</si>
  <si>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</si>
  <si>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</si>
  <si>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</si>
  <si>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</si>
  <si>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</si>
  <si>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</si>
  <si>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</si>
  <si>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</si>
  <si>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</si>
  <si>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</si>
  <si>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</si>
  <si>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</si>
  <si>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</si>
  <si>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</si>
  <si>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</si>
  <si>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</si>
  <si>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</si>
  <si>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</si>
  <si>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</si>
  <si>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</si>
  <si>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</si>
  <si>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</si>
  <si>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</si>
  <si>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</si>
  <si>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</si>
  <si>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</si>
  <si>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</si>
  <si>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</si>
  <si>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</si>
  <si>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</si>
  <si>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</si>
  <si>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</si>
  <si>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</si>
  <si>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</si>
  <si>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</si>
  <si>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</si>
  <si>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</si>
  <si>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</si>
  <si>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</si>
  <si>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</si>
  <si>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</si>
  <si>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</si>
  <si>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</si>
  <si>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</si>
  <si>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</si>
  <si>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</si>
  <si>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</si>
  <si>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</si>
  <si>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</si>
  <si>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</si>
  <si>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</si>
  <si>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</si>
  <si>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</si>
  <si>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</si>
  <si>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</si>
  <si>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</si>
  <si>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</si>
  <si>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</si>
  <si>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</si>
  <si>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</si>
  <si>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</si>
  <si>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</si>
  <si>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</si>
  <si>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</si>
  <si>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</si>
  <si>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</si>
  <si>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</si>
  <si>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</si>
  <si>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</si>
  <si>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</si>
  <si>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</si>
  <si>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</si>
  <si>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</si>
  <si>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</si>
  <si>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</si>
  <si>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</si>
  <si>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</si>
  <si>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</si>
  <si>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</si>
  <si>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</si>
  <si>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</si>
  <si>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</si>
  <si>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</si>
  <si>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</si>
  <si>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</si>
  <si>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</si>
  <si>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</si>
  <si>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</si>
  <si>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</si>
  <si>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</si>
  <si>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</si>
  <si>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</si>
  <si>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</si>
  <si>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</si>
  <si>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</si>
  <si>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</si>
  <si>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</si>
  <si>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</si>
  <si>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</si>
  <si>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</si>
  <si>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</si>
  <si>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</si>
  <si>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</si>
  <si>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</si>
  <si>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</si>
  <si>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</si>
  <si>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</si>
  <si>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</si>
  <si>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</si>
  <si>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</si>
  <si>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</si>
  <si>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</si>
  <si>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</si>
  <si>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</si>
  <si>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</si>
  <si>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</si>
  <si>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</si>
  <si>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</si>
  <si>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</si>
  <si>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</si>
  <si>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</si>
  <si>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</si>
  <si>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</si>
  <si>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</si>
  <si>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</si>
  <si>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</si>
  <si>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</si>
  <si>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</si>
  <si>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</si>
  <si>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</si>
  <si>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</si>
  <si>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</si>
  <si>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</si>
  <si>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</si>
  <si>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</si>
  <si>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</si>
  <si>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</si>
  <si>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</si>
  <si>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</si>
  <si>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</si>
  <si>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</si>
  <si>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</si>
  <si>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</si>
  <si>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</si>
  <si>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</si>
  <si>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</si>
  <si>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</si>
  <si>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</si>
  <si>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</si>
  <si>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</si>
  <si>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</si>
  <si>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</si>
  <si>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</si>
  <si>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</si>
  <si>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</si>
  <si>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</si>
  <si>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</si>
  <si>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</si>
  <si>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</si>
  <si>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</si>
  <si>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</si>
  <si>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</si>
  <si>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</si>
  <si>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</si>
  <si>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</si>
  <si>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</si>
  <si>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</si>
  <si>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</si>
  <si>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</si>
  <si>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</si>
  <si>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</si>
  <si>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</si>
  <si>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</si>
  <si>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</si>
  <si>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</si>
  <si>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</si>
  <si>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</si>
  <si>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</si>
  <si>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</si>
  <si>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</si>
  <si>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</si>
  <si>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</si>
  <si>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</si>
  <si>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</si>
  <si>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</si>
  <si>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</si>
  <si>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</si>
  <si>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</si>
  <si>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</si>
  <si>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</si>
  <si>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</si>
  <si>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</si>
  <si>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</si>
  <si>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</si>
  <si>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</si>
  <si>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</si>
  <si>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</si>
  <si>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</si>
  <si>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</si>
  <si>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</si>
  <si>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</si>
  <si>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</si>
  <si>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</si>
  <si>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</si>
  <si>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</si>
  <si>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</si>
  <si>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</si>
  <si>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</si>
  <si>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</si>
  <si>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</si>
  <si>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</si>
  <si>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</si>
  <si>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</si>
  <si>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</si>
  <si>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</si>
  <si>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</si>
  <si>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</si>
  <si>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</si>
  <si>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</si>
  <si>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</si>
  <si>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</si>
  <si>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</si>
  <si>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</si>
  <si>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</si>
  <si>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</si>
  <si>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</si>
  <si>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</si>
  <si>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</si>
  <si>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</si>
  <si>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</si>
  <si>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</si>
  <si>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</si>
  <si>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</si>
  <si>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</si>
  <si>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</si>
  <si>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</si>
  <si>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</si>
  <si>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</si>
  <si>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</si>
  <si>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</si>
  <si>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</si>
  <si>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</si>
  <si>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</si>
  <si>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</si>
  <si>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</si>
  <si>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</si>
  <si>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</si>
  <si>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</si>
  <si>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</si>
  <si>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</si>
  <si>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</si>
  <si>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</si>
  <si>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</si>
  <si>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</si>
  <si>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</si>
  <si>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</si>
  <si>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</si>
  <si>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</si>
  <si>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</si>
  <si>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</si>
  <si>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</si>
  <si>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</si>
  <si>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</si>
  <si>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</si>
  <si>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</si>
  <si>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</si>
  <si>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</si>
  <si>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</si>
  <si>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</si>
  <si>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</si>
  <si>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</si>
  <si>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</si>
  <si>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</si>
  <si>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</si>
  <si>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</si>
  <si>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</si>
  <si>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</si>
  <si>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</si>
  <si>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</si>
  <si>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</si>
  <si>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</si>
  <si>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</si>
  <si>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</si>
  <si>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</si>
  <si>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</si>
  <si>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</si>
  <si>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</si>
  <si>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</si>
  <si>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</si>
  <si>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</si>
  <si>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</si>
  <si>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</si>
  <si>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</si>
  <si>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</si>
  <si>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</si>
  <si>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</si>
  <si>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</si>
  <si>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</si>
  <si>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</si>
  <si>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</si>
  <si>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</si>
  <si>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</si>
  <si>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</si>
  <si>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</si>
  <si>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</si>
  <si>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</si>
  <si>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</si>
  <si>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</si>
  <si>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</si>
  <si>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</si>
  <si>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</si>
  <si>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</si>
  <si>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</si>
  <si>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</si>
  <si>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</si>
  <si>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</si>
  <si>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</si>
  <si>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</si>
  <si>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</si>
  <si>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</si>
  <si>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</si>
  <si>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</si>
  <si>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</si>
  <si>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</si>
  <si>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</si>
  <si>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</si>
  <si>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</si>
  <si>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</si>
  <si>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</si>
  <si>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</si>
  <si>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</si>
  <si>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</si>
  <si>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</si>
  <si>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</si>
  <si>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</si>
  <si>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</si>
  <si>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</si>
  <si>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</si>
  <si>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</si>
  <si>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</si>
  <si>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</si>
  <si>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</si>
  <si>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</si>
  <si>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</si>
  <si>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</si>
  <si>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</si>
  <si>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</si>
  <si>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</si>
  <si>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</si>
  <si>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</si>
  <si>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</si>
  <si>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</si>
  <si>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</si>
  <si>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</si>
  <si>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</si>
  <si>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</si>
  <si>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</si>
  <si>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</si>
  <si>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</si>
  <si>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</si>
  <si>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</si>
  <si>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</si>
  <si>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</si>
  <si>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</si>
  <si>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</si>
  <si>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</si>
  <si>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</si>
  <si>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</si>
  <si>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</si>
  <si>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</si>
  <si>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</si>
  <si>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</si>
  <si>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</si>
  <si>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</si>
  <si>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</si>
  <si>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</si>
  <si>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</si>
  <si>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</si>
  <si>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</si>
  <si>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</si>
  <si>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</si>
  <si>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</si>
  <si>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</si>
  <si>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</si>
  <si>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</si>
  <si>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</si>
  <si>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</si>
  <si>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</si>
  <si>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</si>
  <si>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</si>
  <si>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</si>
  <si>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</si>
  <si>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</si>
  <si>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</si>
  <si>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</si>
  <si>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</si>
  <si>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</si>
  <si>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</si>
  <si>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</si>
  <si>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</si>
  <si>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</si>
  <si>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</si>
  <si>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</si>
  <si>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</si>
  <si>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</si>
  <si>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</si>
  <si>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</si>
  <si>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</si>
  <si>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</si>
  <si>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</si>
  <si>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</si>
  <si>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</si>
  <si>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</si>
  <si>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</si>
  <si>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</si>
  <si>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</si>
  <si>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</si>
  <si>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</si>
  <si>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</si>
  <si>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</si>
  <si>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</si>
  <si>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</si>
  <si>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</si>
  <si>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</si>
  <si>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</si>
  <si>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</si>
  <si>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</si>
  <si>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</si>
  <si>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</si>
  <si>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</si>
  <si>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</si>
  <si>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</si>
  <si>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</si>
  <si>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</si>
  <si>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</si>
  <si>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</si>
  <si>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</si>
  <si>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</si>
  <si>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</si>
  <si>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</si>
  <si>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</si>
  <si>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</si>
  <si>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</si>
  <si>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</si>
  <si>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</si>
  <si>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</si>
  <si>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</si>
  <si>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</si>
  <si>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</si>
  <si>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</si>
  <si>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</si>
  <si>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</si>
  <si>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</si>
  <si>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</si>
  <si>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</si>
  <si>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</si>
  <si>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</si>
  <si>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</si>
  <si>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</si>
  <si>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</si>
  <si>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</si>
  <si>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</si>
  <si>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</si>
  <si>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</si>
  <si>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</si>
  <si>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</si>
  <si>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</si>
  <si>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</si>
  <si>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</si>
  <si>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</si>
  <si>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</si>
  <si>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</si>
  <si>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</si>
  <si>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</si>
  <si>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</si>
  <si>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</si>
  <si>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</si>
  <si>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</si>
  <si>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</si>
  <si>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</si>
  <si>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</si>
  <si>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</si>
  <si>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</si>
  <si>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</si>
  <si>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</si>
  <si>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</si>
  <si>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</si>
  <si>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</si>
  <si>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</si>
  <si>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</si>
  <si>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</si>
  <si>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</si>
  <si>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</si>
  <si>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</si>
  <si>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</si>
  <si>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</si>
  <si>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</si>
  <si>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</si>
  <si>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</si>
  <si>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</si>
  <si>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</si>
  <si>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</si>
  <si>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</si>
  <si>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</si>
  <si>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</si>
  <si>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</si>
  <si>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</si>
  <si>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</si>
  <si>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</si>
  <si>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</si>
  <si>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</si>
  <si>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</si>
  <si>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</si>
  <si>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</si>
  <si>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</si>
  <si>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</si>
  <si>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</si>
  <si>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</si>
  <si>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</si>
  <si>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</si>
  <si>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</si>
  <si>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</si>
  <si>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</si>
  <si>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</si>
  <si>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</si>
  <si>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</si>
  <si>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</si>
  <si>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</si>
  <si>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</si>
  <si>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</si>
  <si>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</si>
  <si>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</si>
  <si>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</si>
  <si>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</si>
  <si>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</si>
  <si>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</si>
  <si>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</si>
  <si>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</si>
  <si>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</si>
  <si>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</si>
  <si>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</si>
  <si>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</si>
  <si>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</si>
  <si>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</si>
  <si>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</si>
  <si>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</si>
  <si>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</si>
  <si>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</si>
  <si>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</si>
  <si>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</si>
  <si>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</si>
  <si>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</si>
  <si>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</si>
  <si>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</si>
  <si>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</si>
  <si>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</si>
  <si>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</si>
  <si>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</si>
  <si>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</si>
  <si>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</si>
  <si>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</si>
  <si>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</si>
  <si>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</si>
  <si>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</si>
  <si>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</si>
  <si>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</si>
  <si>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</si>
  <si>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</si>
  <si>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</si>
  <si>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</si>
  <si>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</si>
  <si>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</si>
  <si>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</si>
  <si>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</si>
  <si>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</si>
  <si>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</si>
  <si>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</si>
  <si>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</si>
  <si>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</si>
  <si>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</si>
  <si>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</si>
  <si>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</si>
  <si>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</si>
  <si>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</si>
  <si>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</si>
  <si>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</si>
  <si>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</si>
  <si>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</si>
  <si>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</si>
  <si>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</si>
  <si>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</si>
  <si>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</si>
  <si>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</si>
  <si>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</si>
  <si>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</si>
  <si>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</si>
  <si>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</si>
  <si>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</si>
  <si>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</si>
  <si>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</si>
  <si>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</si>
  <si>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</si>
  <si>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</si>
  <si>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</si>
  <si>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</si>
  <si>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</si>
  <si>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</si>
  <si>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</si>
  <si>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</si>
  <si>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</si>
  <si>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</si>
  <si>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</si>
  <si>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</si>
  <si>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</si>
  <si>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</si>
  <si>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</si>
  <si>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</si>
  <si>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</si>
  <si>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</si>
  <si>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</si>
  <si>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</si>
  <si>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</si>
  <si>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</si>
  <si>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</si>
  <si>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</si>
  <si>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</si>
  <si>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</si>
  <si>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</si>
  <si>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</si>
  <si>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</si>
  <si>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</si>
  <si>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</si>
  <si>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</si>
  <si>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</si>
  <si>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</si>
  <si>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</si>
  <si>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</si>
  <si>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</si>
  <si>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</si>
  <si>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</si>
  <si>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</si>
  <si>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</si>
  <si>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</si>
  <si>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</si>
  <si>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</si>
  <si>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</si>
  <si>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</si>
  <si>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</si>
  <si>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</si>
  <si>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</si>
  <si>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</si>
  <si>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</si>
  <si>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</si>
  <si>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</si>
  <si>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</si>
  <si>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</si>
  <si>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</si>
  <si>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</si>
  <si>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</si>
  <si>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</si>
  <si>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</si>
  <si>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</si>
  <si>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</si>
  <si>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</si>
  <si>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</si>
  <si>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</si>
  <si>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</si>
  <si>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</si>
  <si>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</si>
  <si>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</si>
  <si>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</si>
  <si>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</si>
  <si>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</si>
  <si>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</si>
  <si>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</si>
  <si>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</si>
  <si>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</si>
  <si>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</si>
  <si>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</si>
  <si>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</si>
  <si>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</si>
  <si>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</si>
  <si>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</si>
  <si>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</si>
  <si>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</si>
  <si>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</si>
  <si>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</si>
  <si>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</si>
  <si>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</si>
  <si>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</si>
  <si>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</si>
  <si>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</si>
  <si>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</si>
  <si>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</si>
  <si>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</si>
  <si>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</si>
  <si>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</si>
  <si>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</si>
  <si>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</si>
  <si>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</si>
  <si>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</si>
  <si>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</si>
  <si>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</si>
  <si>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</si>
  <si>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</si>
  <si>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</si>
  <si>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</si>
  <si>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</si>
  <si>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</si>
  <si>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</si>
  <si>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</si>
  <si>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</si>
  <si>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</si>
  <si>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</si>
  <si>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</si>
  <si>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</si>
  <si>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</si>
  <si>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</si>
  <si>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</si>
  <si>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</si>
  <si>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</si>
  <si>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</si>
  <si>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</si>
  <si>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</si>
  <si>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</si>
  <si>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</si>
  <si>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</si>
  <si>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</si>
  <si>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</si>
  <si>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</si>
  <si>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</si>
  <si>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</si>
  <si>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</si>
  <si>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</si>
  <si>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</si>
  <si>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</si>
  <si>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</si>
  <si>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</si>
  <si>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</si>
  <si>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</si>
  <si>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</si>
  <si>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</si>
  <si>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</si>
  <si>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</si>
  <si>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</si>
  <si>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</si>
  <si>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</si>
  <si>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</si>
  <si>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</si>
  <si>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</si>
  <si>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</si>
  <si>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</si>
  <si>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</si>
  <si>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</si>
  <si>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</si>
  <si>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</si>
  <si>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</si>
  <si>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</si>
  <si>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</si>
  <si>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</si>
  <si>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</si>
  <si>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</si>
  <si>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</si>
  <si>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</si>
  <si>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</si>
  <si>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</si>
  <si>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</si>
  <si>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</si>
  <si>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</si>
  <si>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</si>
  <si>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</si>
  <si>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</si>
  <si>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</si>
  <si>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</si>
  <si>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</si>
  <si>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</si>
  <si>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</si>
  <si>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</si>
  <si>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</si>
  <si>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</si>
  <si>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</si>
  <si>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</si>
  <si>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</si>
  <si>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</si>
  <si>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</si>
  <si>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</si>
  <si>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</si>
  <si>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</si>
  <si>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</si>
  <si>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</si>
  <si>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</si>
  <si>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</si>
  <si>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</si>
  <si>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</si>
  <si>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</si>
  <si>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</si>
  <si>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</si>
  <si>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</si>
  <si>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</si>
  <si>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</si>
  <si>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</si>
  <si>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</si>
  <si>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</si>
  <si>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</si>
  <si>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</si>
  <si>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</si>
  <si>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</si>
  <si>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</si>
  <si>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</si>
  <si>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</si>
  <si>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</si>
  <si>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</si>
  <si>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</si>
  <si>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</si>
  <si>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</si>
  <si>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</si>
  <si>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</si>
  <si>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</si>
  <si>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</si>
  <si>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</si>
  <si>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</si>
  <si>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</si>
  <si>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</si>
  <si>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</si>
  <si>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</si>
  <si>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</si>
  <si>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</si>
  <si>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</si>
  <si>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</si>
  <si>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</si>
  <si>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</si>
  <si>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</si>
  <si>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</si>
  <si>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</si>
  <si>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</si>
  <si>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</si>
  <si>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</si>
  <si>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</si>
  <si>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</si>
  <si>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</si>
  <si>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</si>
  <si>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</si>
  <si>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</si>
  <si>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</si>
  <si>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</si>
  <si>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</si>
  <si>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</si>
  <si>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</si>
  <si>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</si>
  <si>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</si>
  <si>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</si>
  <si>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</si>
  <si>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</si>
  <si>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</si>
  <si>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</si>
  <si>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</si>
  <si>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</si>
  <si>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</si>
  <si>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</si>
  <si>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</si>
  <si>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</si>
  <si>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</si>
  <si>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</si>
  <si>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</si>
  <si>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</si>
  <si>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</si>
  <si>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</si>
  <si>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</si>
  <si>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</si>
  <si>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</si>
  <si>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</si>
  <si>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</si>
  <si>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</si>
  <si>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</si>
  <si>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</si>
  <si>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</si>
  <si>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</si>
  <si>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</si>
  <si>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</si>
  <si>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</si>
  <si>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</si>
  <si>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</si>
  <si>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</si>
  <si>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</si>
  <si>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</si>
  <si>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</si>
  <si>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</si>
  <si>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</si>
  <si>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</si>
  <si>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</si>
  <si>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</si>
  <si>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</si>
  <si>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</si>
  <si>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</si>
  <si>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</si>
  <si>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</si>
  <si>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</si>
  <si>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</si>
  <si>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</si>
  <si>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</si>
  <si>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</si>
  <si>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</si>
  <si>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</si>
  <si>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</si>
  <si>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</si>
  <si>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</si>
  <si>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</si>
  <si>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</si>
  <si>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</si>
  <si>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</si>
  <si>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</si>
  <si>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</si>
  <si>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</si>
  <si>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</si>
  <si>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</si>
  <si>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</si>
  <si>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</si>
  <si>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</si>
  <si>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</si>
  <si>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</si>
  <si>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</si>
  <si>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</si>
  <si>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</si>
  <si>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</si>
  <si>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</si>
  <si>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</si>
  <si>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</si>
  <si>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</si>
  <si>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</si>
  <si>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</si>
  <si>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</si>
  <si>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</si>
  <si>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</si>
  <si>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</si>
  <si>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</si>
  <si>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</si>
  <si>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</si>
  <si>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</si>
  <si>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</si>
  <si>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</si>
  <si>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</si>
  <si>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</si>
  <si>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</si>
  <si>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</si>
  <si>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</si>
  <si>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</si>
  <si>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</si>
  <si>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</si>
  <si>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</si>
  <si>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</si>
  <si>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</si>
  <si>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</si>
  <si>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</si>
  <si>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</si>
  <si>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</si>
  <si>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</si>
  <si>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</si>
  <si>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</si>
  <si>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</si>
  <si>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</si>
  <si>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</si>
  <si>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</si>
  <si>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</si>
  <si>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</si>
  <si>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</si>
  <si>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</si>
  <si>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</si>
  <si>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</si>
  <si>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</si>
  <si>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</si>
  <si>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</si>
  <si>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</si>
  <si>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</si>
  <si>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</si>
  <si>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</si>
  <si>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</si>
  <si>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</si>
  <si>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</si>
  <si>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</si>
  <si>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</si>
  <si>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</si>
  <si>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</si>
  <si>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</si>
  <si>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</si>
  <si>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</si>
  <si>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</si>
  <si>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</si>
  <si>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</si>
  <si>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</si>
  <si>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</si>
  <si>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</si>
  <si>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</si>
  <si>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</si>
  <si>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</si>
  <si>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</si>
  <si>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</si>
  <si>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</si>
  <si>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</si>
  <si>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</si>
  <si>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</si>
  <si>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</si>
  <si>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</si>
  <si>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</si>
  <si>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</si>
  <si>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</si>
  <si>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</si>
  <si>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</si>
  <si>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</si>
  <si>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</si>
  <si>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</si>
  <si>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</si>
  <si>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</si>
  <si>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</si>
  <si>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</si>
  <si>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</si>
  <si>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</si>
  <si>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</si>
  <si>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</si>
  <si>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</si>
  <si>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</si>
  <si>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</si>
  <si>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</si>
  <si>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</si>
  <si>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</si>
  <si>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</si>
  <si>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</si>
  <si>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</si>
  <si>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</si>
  <si>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</si>
  <si>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</si>
  <si>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</si>
  <si>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</si>
  <si>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</si>
  <si>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</si>
  <si>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</si>
  <si>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</si>
  <si>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</si>
  <si>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</si>
  <si>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</si>
  <si>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</si>
  <si>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</si>
  <si>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</si>
  <si>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</si>
  <si>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</si>
  <si>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</si>
  <si>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</si>
  <si>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</si>
  <si>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</si>
  <si>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</si>
  <si>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</si>
  <si>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</si>
  <si>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</si>
  <si>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</si>
  <si>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</si>
  <si>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</si>
  <si>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</si>
  <si>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</si>
  <si>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</si>
  <si>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</si>
  <si>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</si>
  <si>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</si>
  <si>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</si>
  <si>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</si>
  <si>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</si>
  <si>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</si>
  <si>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</si>
  <si>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</si>
  <si>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</si>
  <si>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</si>
  <si>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</si>
  <si>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</si>
  <si>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</si>
  <si>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</si>
  <si>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</si>
  <si>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</si>
  <si>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</si>
  <si>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</si>
  <si>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</si>
  <si>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</si>
  <si>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</si>
  <si>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</si>
  <si>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</si>
  <si>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</si>
  <si>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</si>
  <si>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</si>
  <si>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</si>
  <si>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</si>
  <si>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</si>
  <si>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</si>
  <si>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</si>
  <si>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</si>
  <si>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</si>
  <si>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</si>
  <si>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</si>
  <si>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</si>
  <si>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</si>
  <si>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</si>
  <si>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</si>
  <si>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</si>
  <si>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</si>
  <si>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</si>
  <si>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</si>
  <si>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</si>
  <si>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</si>
  <si>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</si>
  <si>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</si>
  <si>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</si>
  <si>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</si>
  <si>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</si>
  <si>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</si>
  <si>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</si>
  <si>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</si>
  <si>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</si>
  <si>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</si>
  <si>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</si>
  <si>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</si>
  <si>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</si>
  <si>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</si>
  <si>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</si>
  <si>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</si>
  <si>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</si>
  <si>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</si>
  <si>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</si>
  <si>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</si>
  <si>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</si>
  <si>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</si>
  <si>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</si>
  <si>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</si>
  <si>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</si>
  <si>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</si>
  <si>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</si>
  <si>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</si>
  <si>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</si>
  <si>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</si>
  <si>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</si>
  <si>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</si>
  <si>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</si>
  <si>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</si>
  <si>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</si>
  <si>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</si>
  <si>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</si>
  <si>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</si>
  <si>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</si>
  <si>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</si>
  <si>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</si>
  <si>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</si>
  <si>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</si>
  <si>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</si>
  <si>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</si>
  <si>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</si>
  <si>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</si>
  <si>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</si>
  <si>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</si>
  <si>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</si>
  <si>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</si>
  <si>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</si>
  <si>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</si>
  <si>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</si>
  <si>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</si>
  <si>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</si>
  <si>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</si>
  <si>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</si>
  <si>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</si>
  <si>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</si>
  <si>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</si>
  <si>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</si>
  <si>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</si>
  <si>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</si>
  <si>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</si>
  <si>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</si>
  <si>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</si>
  <si>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</si>
  <si>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</si>
  <si>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</si>
  <si>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</si>
  <si>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</si>
  <si>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</si>
  <si>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</si>
  <si>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</si>
  <si>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</si>
  <si>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</si>
  <si>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</si>
  <si>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</si>
  <si>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</si>
  <si>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</si>
  <si>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</si>
  <si>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</si>
  <si>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</si>
  <si>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</si>
  <si>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</si>
  <si>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</si>
  <si>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</si>
  <si>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</si>
  <si>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</si>
  <si>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</si>
  <si>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</si>
  <si>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</si>
  <si>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</si>
  <si>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</si>
  <si>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</si>
  <si>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</si>
  <si>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</si>
  <si>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</si>
  <si>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</si>
  <si>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</si>
  <si>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</si>
  <si>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</si>
  <si>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</si>
  <si>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</si>
  <si>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</si>
  <si>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</si>
  <si>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</si>
  <si>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</si>
  <si>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</si>
  <si>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</si>
  <si>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</si>
  <si>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</si>
  <si>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</si>
  <si>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</si>
  <si>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</si>
  <si>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</si>
  <si>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</si>
  <si>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</si>
  <si>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</si>
  <si>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</si>
  <si>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</si>
  <si>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</si>
  <si>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</si>
  <si>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</si>
  <si>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</si>
  <si>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</si>
  <si>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</si>
  <si>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</si>
  <si>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</si>
  <si>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</si>
  <si>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</si>
  <si>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</si>
  <si>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</si>
  <si>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</si>
  <si>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</si>
  <si>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</si>
  <si>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</si>
  <si>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</si>
  <si>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</si>
  <si>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</si>
  <si>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</si>
  <si>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</si>
  <si>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</si>
  <si>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</si>
  <si>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</si>
  <si>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</si>
  <si>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</si>
  <si>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</si>
  <si>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</si>
  <si>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</si>
  <si>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</si>
  <si>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</si>
  <si>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</si>
  <si>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</si>
  <si>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</si>
  <si>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</si>
  <si>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</si>
  <si>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</si>
  <si>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</si>
  <si>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</si>
  <si>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</si>
  <si>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</si>
  <si>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</si>
  <si>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</si>
  <si>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</si>
  <si>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</si>
  <si>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</si>
  <si>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</si>
  <si>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</si>
  <si>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</si>
  <si>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</si>
  <si>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</si>
  <si>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</si>
  <si>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</si>
  <si>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</si>
  <si>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</si>
  <si>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</si>
  <si>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</si>
  <si>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</si>
  <si>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</si>
  <si>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</si>
  <si>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</si>
  <si>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</si>
  <si>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</si>
  <si>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</si>
  <si>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</si>
  <si>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</si>
  <si>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</si>
  <si>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</si>
  <si>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</si>
  <si>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</si>
  <si>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</si>
  <si>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</si>
  <si>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</si>
  <si>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</si>
  <si>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</si>
  <si>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</si>
  <si>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</si>
  <si>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</si>
  <si>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</si>
  <si>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</si>
  <si>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</si>
  <si>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</si>
  <si>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</si>
  <si>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</si>
  <si>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</si>
  <si>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</si>
  <si>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</si>
  <si>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</si>
  <si>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</si>
  <si>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</si>
  <si>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</si>
  <si>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</si>
  <si>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</si>
  <si>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</si>
  <si>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</si>
  <si>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</si>
  <si>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</si>
  <si>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</si>
  <si>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</si>
  <si>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</si>
  <si>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</si>
  <si>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</si>
  <si>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</si>
  <si>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</si>
  <si>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</si>
  <si>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</si>
  <si>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</si>
  <si>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</si>
  <si>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</si>
  <si>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</si>
  <si>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</si>
  <si>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</si>
  <si>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</si>
  <si>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</si>
  <si>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</si>
  <si>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</si>
  <si>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</si>
  <si>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</si>
  <si>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</si>
  <si>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</si>
  <si>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</si>
  <si>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</si>
  <si>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</si>
  <si>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</si>
  <si>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</si>
  <si>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</si>
  <si>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</si>
  <si>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</si>
  <si>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</si>
  <si>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</si>
  <si>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</si>
  <si>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</si>
  <si>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</si>
  <si>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</si>
  <si>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</si>
  <si>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</si>
  <si>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</si>
  <si>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</si>
  <si>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</si>
  <si>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</si>
  <si>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</si>
  <si>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</si>
  <si>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</si>
  <si>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</si>
  <si>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</si>
  <si>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</si>
  <si>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</si>
  <si>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</si>
  <si>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</si>
  <si>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</si>
  <si>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</si>
  <si>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</si>
  <si>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</si>
  <si>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</si>
  <si>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</si>
  <si>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</si>
  <si>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</si>
  <si>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</si>
  <si>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</si>
  <si>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</si>
  <si>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</si>
  <si>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</si>
  <si>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</si>
  <si>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</si>
  <si>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</si>
  <si>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</si>
  <si>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</si>
  <si>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</si>
  <si>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</si>
  <si>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</si>
  <si>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</si>
  <si>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</si>
  <si>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</si>
  <si>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</si>
  <si>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</si>
  <si>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</si>
  <si>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</si>
  <si>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</si>
  <si>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</si>
  <si>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</si>
  <si>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</si>
  <si>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</si>
  <si>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</si>
  <si>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</si>
  <si>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</si>
  <si>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</si>
  <si>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</si>
  <si>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</si>
  <si>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</si>
  <si>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</si>
  <si>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</si>
  <si>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</si>
  <si>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</si>
  <si>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</si>
  <si>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</si>
  <si>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</si>
  <si>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</si>
  <si>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</si>
  <si>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</si>
  <si>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</si>
  <si>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</si>
  <si>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</si>
  <si>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</si>
  <si>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</si>
  <si>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</si>
  <si>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</si>
  <si>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</si>
  <si>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</si>
  <si>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</si>
  <si>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</si>
  <si>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</si>
  <si>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</si>
  <si>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</si>
  <si>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</si>
  <si>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</si>
  <si>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</si>
  <si>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</si>
  <si>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</si>
  <si>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</si>
  <si>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</si>
  <si>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</si>
  <si>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</si>
  <si>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</si>
  <si>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</si>
  <si>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</si>
  <si>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</si>
  <si>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</si>
  <si>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</si>
  <si>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</si>
  <si>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</si>
  <si>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</si>
  <si>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</si>
  <si>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</si>
  <si>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</si>
  <si>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</si>
  <si>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</si>
  <si>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</si>
  <si>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</si>
  <si>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</si>
  <si>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</si>
  <si>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</si>
  <si>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</si>
  <si>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</si>
  <si>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</si>
  <si>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</si>
  <si>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</si>
  <si>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</si>
  <si>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</si>
  <si>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</si>
  <si>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</si>
  <si>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</si>
  <si>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</si>
  <si>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</si>
  <si>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</si>
  <si>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</si>
  <si>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</si>
  <si>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</si>
  <si>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</si>
  <si>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</si>
  <si>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</si>
  <si>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</si>
  <si>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</si>
  <si>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</si>
  <si>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</si>
  <si>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</si>
  <si>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</si>
  <si>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</si>
  <si>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</si>
  <si>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</si>
  <si>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</si>
  <si>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</si>
  <si>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</si>
  <si>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</si>
  <si>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</si>
  <si>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</si>
  <si>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</si>
  <si>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</si>
  <si>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</si>
  <si>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</si>
  <si>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</si>
  <si>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</si>
  <si>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</si>
  <si>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</si>
  <si>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</si>
  <si>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</si>
  <si>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</si>
  <si>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</si>
  <si>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</si>
  <si>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</si>
  <si>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</si>
  <si>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</si>
  <si>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</si>
  <si>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</si>
  <si>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</si>
  <si>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</si>
  <si>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</si>
  <si>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</si>
  <si>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</si>
  <si>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</si>
  <si>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</si>
  <si>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</si>
  <si>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</si>
  <si>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</si>
  <si>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</si>
  <si>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</si>
  <si>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</si>
  <si>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</si>
  <si>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</si>
  <si>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</si>
  <si>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</si>
  <si>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</si>
  <si>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</si>
  <si>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</si>
  <si>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</si>
  <si>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</si>
  <si>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</si>
  <si>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</si>
  <si>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</si>
  <si>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</si>
  <si>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</si>
  <si>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</si>
  <si>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</si>
  <si>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</si>
  <si>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</si>
  <si>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</si>
  <si>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</si>
  <si>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</si>
  <si>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</si>
  <si>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</si>
  <si>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</si>
  <si>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</si>
  <si>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</si>
  <si>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</si>
  <si>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</si>
  <si>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</si>
  <si>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</si>
  <si>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</si>
  <si>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</si>
  <si>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</si>
  <si>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</si>
  <si>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</si>
  <si>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</si>
  <si>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</si>
  <si>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</si>
  <si>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</si>
  <si>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</si>
  <si>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</si>
  <si>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</si>
  <si>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</si>
  <si>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</si>
  <si>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</si>
  <si>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</si>
  <si>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</si>
  <si>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</si>
  <si>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</si>
  <si>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</si>
  <si>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</si>
  <si>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</si>
  <si>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</si>
  <si>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</si>
  <si>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</si>
  <si>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</si>
  <si>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</si>
  <si>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</si>
  <si>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</si>
  <si>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</si>
  <si>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</si>
  <si>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</si>
  <si>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</si>
  <si>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</si>
  <si>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</si>
  <si>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</si>
  <si>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</si>
  <si>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</si>
  <si>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</si>
  <si>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</si>
  <si>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</si>
  <si>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</si>
  <si>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</si>
  <si>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</si>
  <si>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</si>
  <si>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</si>
  <si>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</si>
  <si>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</si>
  <si>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</si>
  <si>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</si>
  <si>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</si>
  <si>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</si>
  <si>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</si>
  <si>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</si>
  <si>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</si>
  <si>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</si>
  <si>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</si>
  <si>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</si>
  <si>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</si>
  <si>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</si>
  <si>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</si>
  <si>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</si>
  <si>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</si>
  <si>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</si>
  <si>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</si>
  <si>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</si>
  <si>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</si>
  <si>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</si>
  <si>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</si>
  <si>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</si>
  <si>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</si>
  <si>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</si>
  <si>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</si>
  <si>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</si>
  <si>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</si>
  <si>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</si>
  <si>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</si>
  <si>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</si>
  <si>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</si>
  <si>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</si>
  <si>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</si>
  <si>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</si>
  <si>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</si>
  <si>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</si>
  <si>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</si>
  <si>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</si>
  <si>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</si>
  <si>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</si>
  <si>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</si>
  <si>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</si>
  <si>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</si>
  <si>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</si>
  <si>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</si>
  <si>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</si>
  <si>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</si>
  <si>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</si>
  <si>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</si>
  <si>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</si>
  <si>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</si>
  <si>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</si>
  <si>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</si>
  <si>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</si>
  <si>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</si>
  <si>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</si>
  <si>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</si>
  <si>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</si>
  <si>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</si>
  <si>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</si>
  <si>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</si>
  <si>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</si>
  <si>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</si>
  <si>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</si>
  <si>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</si>
  <si>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</si>
  <si>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</si>
  <si>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</si>
  <si>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</si>
  <si>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</si>
  <si>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</si>
  <si>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</si>
  <si>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</si>
  <si>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</si>
  <si>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</si>
  <si>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</si>
  <si>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</si>
  <si>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</si>
  <si>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</si>
  <si>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</si>
  <si>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</si>
  <si>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</si>
  <si>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</si>
  <si>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</si>
  <si>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</si>
  <si>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</si>
  <si>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</si>
  <si>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</si>
  <si>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</si>
  <si>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</si>
  <si>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</si>
  <si>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</si>
  <si>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</si>
  <si>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</si>
  <si>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</si>
  <si>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</si>
  <si>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</si>
  <si>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</si>
  <si>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</si>
  <si>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</si>
  <si>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</si>
  <si>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</si>
  <si>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</si>
  <si>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</si>
  <si>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</si>
  <si>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</si>
  <si>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</si>
  <si>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</si>
  <si>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</si>
  <si>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</si>
  <si>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</si>
  <si>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</si>
  <si>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</si>
  <si>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</si>
  <si>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</si>
  <si>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</si>
  <si>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</si>
  <si>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</si>
  <si>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</si>
  <si>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</si>
  <si>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</si>
  <si>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</si>
  <si>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</si>
  <si>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</si>
  <si>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</si>
  <si>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</si>
  <si>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</si>
  <si>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</si>
  <si>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</si>
  <si>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</si>
  <si>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</si>
  <si>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</si>
  <si>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</si>
  <si>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</si>
  <si>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</si>
  <si>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</si>
  <si>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</si>
  <si>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</si>
  <si>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</si>
  <si>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</si>
  <si>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</si>
  <si>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</si>
  <si>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</si>
  <si>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</si>
  <si>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</si>
  <si>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</si>
  <si>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</si>
  <si>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</si>
  <si>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</si>
  <si>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</si>
  <si>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</si>
  <si>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</si>
  <si>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</si>
  <si>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</si>
  <si>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</si>
  <si>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</si>
  <si>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</si>
  <si>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</si>
  <si>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</si>
  <si>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</si>
  <si>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</si>
  <si>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</si>
  <si>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</si>
  <si>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</si>
  <si>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</si>
  <si>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</si>
  <si>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</si>
  <si>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</si>
  <si>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</si>
  <si>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</si>
  <si>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</si>
  <si>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</si>
  <si>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</si>
  <si>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</si>
  <si>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</si>
  <si>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</si>
  <si>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</si>
  <si>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</si>
  <si>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</si>
  <si>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</si>
  <si>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</si>
  <si>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</si>
  <si>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</si>
  <si>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</si>
  <si>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</si>
  <si>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</si>
  <si>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</si>
  <si>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</si>
  <si>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</si>
  <si>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</si>
  <si>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</si>
  <si>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</si>
  <si>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</si>
  <si>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</si>
  <si>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</si>
  <si>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</si>
  <si>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</si>
  <si>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</si>
  <si>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</si>
  <si>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</si>
  <si>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</si>
  <si>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</si>
  <si>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</si>
  <si>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</si>
  <si>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</si>
  <si>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</si>
  <si>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</si>
  <si>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</si>
  <si>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</si>
  <si>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</si>
  <si>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</si>
  <si>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</si>
  <si>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</si>
  <si>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</si>
  <si>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</si>
  <si>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</si>
  <si>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</si>
  <si>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</si>
  <si>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</si>
  <si>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</si>
  <si>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</si>
  <si>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</si>
  <si>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</si>
  <si>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</si>
  <si>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</si>
  <si>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</si>
  <si>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</si>
  <si>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</si>
  <si>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</si>
  <si>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</si>
  <si>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</si>
  <si>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</si>
  <si>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</si>
  <si>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</si>
  <si>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</si>
  <si>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</si>
  <si>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</si>
  <si>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</si>
  <si>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</si>
  <si>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</si>
  <si>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</si>
  <si>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</si>
  <si>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</si>
  <si>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</si>
  <si>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</si>
  <si>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</si>
  <si>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</si>
  <si>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</si>
  <si>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</si>
  <si>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</si>
  <si>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</si>
  <si>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</si>
  <si>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</si>
  <si>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</si>
  <si>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</si>
  <si>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</si>
  <si>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</si>
  <si>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</si>
  <si>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</si>
  <si>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</si>
  <si>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</si>
  <si>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</si>
  <si>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</si>
  <si>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</si>
  <si>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</si>
  <si>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</si>
  <si>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</si>
  <si>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</si>
  <si>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</si>
  <si>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</si>
  <si>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</si>
  <si>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</si>
  <si>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</si>
  <si>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</si>
  <si>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</si>
  <si>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</si>
  <si>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</si>
  <si>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</si>
  <si>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</si>
  <si>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</si>
  <si>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</si>
  <si>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</si>
  <si>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</si>
  <si>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</si>
  <si>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</si>
  <si>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</si>
  <si>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</si>
  <si>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</si>
  <si>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</si>
  <si>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</si>
  <si>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</si>
  <si>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</si>
  <si>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</si>
  <si>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</si>
  <si>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</si>
  <si>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</si>
  <si>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</si>
  <si>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</si>
  <si>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</si>
  <si>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</si>
  <si>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</si>
  <si>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</si>
  <si>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</si>
  <si>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</si>
  <si>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</si>
  <si>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</si>
  <si>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</si>
  <si>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</si>
  <si>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</si>
  <si>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</si>
  <si>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</si>
  <si>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</si>
  <si>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</si>
  <si>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</si>
  <si>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</si>
  <si>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</si>
  <si>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</si>
  <si>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</si>
  <si>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</si>
  <si>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</si>
  <si>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</si>
  <si>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</si>
  <si>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</si>
  <si>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</si>
  <si>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</si>
  <si>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</si>
  <si>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</si>
  <si>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</si>
  <si>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</si>
  <si>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</si>
  <si>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</si>
  <si>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</si>
  <si>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</si>
  <si>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</si>
  <si>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</si>
  <si>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</si>
  <si>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</si>
  <si>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</si>
  <si>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</si>
  <si>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</si>
  <si>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</si>
  <si>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</si>
  <si>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</si>
  <si>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</si>
  <si>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</si>
  <si>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</si>
  <si>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</si>
  <si>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</si>
  <si>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</si>
  <si>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</si>
  <si>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</si>
  <si>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</si>
  <si>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</si>
  <si>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</si>
  <si>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</si>
  <si>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</si>
  <si>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</si>
  <si>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</si>
  <si>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</si>
  <si>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</si>
  <si>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</si>
  <si>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</si>
  <si>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</si>
  <si>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</si>
  <si>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</si>
  <si>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</si>
  <si>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</si>
  <si>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</si>
  <si>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</si>
  <si>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</si>
  <si>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</si>
  <si>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</si>
  <si>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</si>
  <si>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</si>
  <si>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</si>
  <si>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</si>
  <si>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</si>
  <si>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</si>
  <si>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</si>
  <si>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</si>
  <si>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</si>
  <si>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</si>
  <si>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</si>
  <si>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</si>
  <si>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</si>
  <si>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</si>
  <si>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</si>
  <si>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</si>
  <si>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</si>
  <si>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</si>
  <si>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</si>
  <si>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</si>
  <si>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</si>
  <si>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</si>
  <si>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</si>
  <si>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</si>
  <si>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</si>
  <si>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</si>
  <si>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</si>
  <si>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</si>
  <si>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</si>
  <si>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</si>
  <si>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</si>
  <si>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</si>
  <si>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</si>
  <si>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</si>
  <si>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</si>
  <si>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</si>
  <si>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</si>
  <si>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</si>
  <si>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</si>
  <si>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</si>
  <si>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</si>
  <si>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</si>
  <si>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</si>
  <si>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</si>
  <si>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</si>
  <si>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</si>
  <si>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</si>
  <si>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</si>
  <si>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</si>
  <si>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</si>
  <si>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</si>
  <si>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</si>
  <si>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</si>
  <si>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</si>
  <si>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</si>
  <si>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</si>
  <si>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</si>
  <si>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</si>
  <si>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</si>
  <si>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</si>
  <si>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</si>
  <si>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</si>
  <si>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</si>
  <si>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</si>
  <si>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</si>
  <si>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</si>
  <si>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</si>
  <si>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</si>
  <si>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</si>
  <si>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</si>
  <si>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</si>
  <si>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</si>
  <si>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</si>
  <si>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</si>
  <si>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</si>
  <si>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</si>
  <si>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</si>
  <si>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</si>
  <si>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</si>
  <si>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</si>
  <si>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</si>
  <si>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</si>
  <si>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</si>
  <si>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</si>
  <si>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</si>
  <si>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</si>
  <si>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</si>
  <si>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</si>
  <si>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</si>
  <si>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</si>
  <si>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</si>
  <si>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</si>
  <si>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</si>
  <si>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</si>
  <si>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</si>
  <si>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</si>
  <si>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</si>
  <si>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</si>
  <si>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</si>
  <si>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</si>
  <si>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</si>
  <si>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</si>
  <si>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</si>
  <si>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</si>
  <si>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</si>
  <si>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</si>
  <si>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</si>
  <si>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</si>
  <si>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</si>
  <si>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</si>
  <si>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</si>
  <si>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</si>
  <si>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</si>
  <si>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</si>
  <si>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</si>
  <si>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</si>
  <si>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</si>
  <si>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</si>
  <si>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</si>
  <si>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</si>
  <si>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</si>
  <si>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</si>
  <si>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</si>
  <si>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</si>
  <si>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</si>
  <si>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</si>
  <si>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</si>
  <si>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</si>
  <si>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</si>
  <si>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</si>
  <si>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</si>
  <si>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</si>
  <si>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</si>
  <si>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</si>
  <si>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</si>
  <si>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</si>
  <si>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</si>
  <si>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</si>
  <si>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</si>
  <si>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</si>
  <si>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</si>
  <si>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</si>
  <si>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</si>
  <si>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</si>
  <si>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</si>
  <si>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</si>
  <si>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</si>
  <si>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</si>
  <si>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</si>
  <si>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</si>
  <si>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</si>
  <si>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</si>
  <si>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</si>
  <si>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</si>
  <si>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</si>
  <si>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</si>
  <si>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</si>
  <si>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</si>
  <si>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</si>
  <si>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</si>
  <si>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</si>
  <si>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</si>
  <si>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</si>
  <si>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</si>
  <si>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</si>
  <si>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</si>
  <si>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</si>
  <si>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</si>
  <si>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</si>
  <si>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</si>
  <si>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</si>
  <si>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</si>
  <si>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</si>
  <si>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</si>
  <si>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</si>
  <si>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</si>
  <si>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</si>
  <si>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</si>
  <si>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</si>
  <si>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</si>
  <si>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</si>
  <si>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</si>
  <si>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</si>
  <si>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</si>
  <si>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</si>
  <si>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</si>
  <si>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</si>
  <si>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</si>
  <si>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</si>
  <si>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</si>
  <si>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</si>
  <si>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</si>
  <si>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</si>
  <si>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</si>
  <si>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</si>
  <si>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</si>
  <si>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</si>
  <si>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</si>
  <si>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</si>
  <si>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</si>
  <si>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</si>
  <si>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</si>
  <si>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</si>
  <si>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</si>
  <si>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</si>
  <si>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</si>
  <si>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</si>
  <si>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</si>
  <si>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</si>
  <si>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</si>
  <si>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</si>
  <si>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</si>
  <si>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</si>
  <si>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</si>
  <si>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</si>
  <si>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</si>
  <si>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</si>
  <si>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</si>
  <si>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</si>
  <si>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</si>
  <si>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</si>
  <si>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</si>
  <si>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</si>
  <si>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</si>
  <si>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</si>
  <si>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</si>
  <si>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</si>
  <si>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</si>
  <si>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</si>
  <si>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</si>
  <si>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</si>
  <si>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</si>
  <si>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</si>
  <si>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</si>
  <si>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</si>
  <si>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</si>
  <si>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</si>
  <si>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</si>
  <si>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</si>
  <si>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</si>
  <si>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</si>
  <si>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</si>
  <si>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</si>
  <si>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</si>
  <si>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</si>
  <si>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</si>
  <si>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</si>
  <si>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</si>
  <si>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</si>
  <si>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</si>
  <si>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</si>
  <si>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</si>
  <si>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</si>
  <si>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</si>
  <si>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</si>
  <si>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</si>
  <si>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</si>
  <si>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</si>
  <si>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</si>
  <si>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</si>
  <si>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</si>
  <si>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</si>
  <si>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</si>
  <si>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</si>
  <si>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</si>
  <si>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</si>
  <si>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</si>
  <si>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</si>
  <si>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</si>
  <si>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</si>
  <si>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</si>
  <si>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</si>
  <si>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</si>
  <si>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</si>
  <si>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</si>
  <si>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</si>
  <si>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</si>
  <si>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</si>
  <si>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</si>
  <si>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</si>
  <si>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</si>
  <si>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</si>
  <si>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</si>
  <si>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</si>
  <si>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</si>
  <si>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</si>
  <si>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</si>
  <si>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</si>
  <si>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</si>
  <si>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</si>
  <si>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</si>
  <si>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</si>
  <si>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</si>
  <si>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</si>
  <si>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</si>
  <si>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</si>
  <si>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</si>
  <si>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</si>
  <si>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</si>
  <si>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</si>
  <si>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</si>
  <si>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</si>
  <si>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</si>
  <si>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</si>
  <si>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</si>
  <si>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</si>
  <si>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</si>
  <si>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</si>
  <si>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</si>
  <si>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</si>
  <si>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</si>
  <si>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</si>
  <si>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</si>
  <si>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</si>
  <si>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</si>
  <si>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</si>
  <si>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</si>
  <si>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</si>
  <si>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</si>
  <si>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</si>
  <si>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</si>
  <si>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</si>
  <si>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</si>
  <si>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</si>
  <si>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</si>
  <si>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</si>
  <si>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</si>
  <si>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</si>
  <si>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</si>
  <si>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</si>
  <si>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</si>
  <si>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</si>
  <si>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</si>
  <si>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</si>
  <si>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</si>
  <si>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</si>
  <si>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</si>
  <si>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</si>
  <si>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</si>
  <si>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</si>
  <si>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</si>
  <si>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</si>
  <si>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</si>
  <si>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</si>
  <si>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</si>
  <si>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</si>
  <si>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</si>
  <si>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</si>
  <si>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</si>
  <si>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</si>
  <si>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</si>
  <si>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</si>
  <si>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</si>
  <si>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</si>
  <si>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</si>
  <si>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</si>
  <si>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</si>
  <si>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</si>
  <si>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</si>
  <si>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</si>
  <si>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</si>
  <si>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</si>
  <si>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</si>
  <si>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</si>
  <si>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</si>
  <si>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</si>
  <si>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</si>
  <si>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</si>
  <si>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</si>
  <si>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</si>
  <si>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</si>
  <si>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</si>
  <si>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</si>
  <si>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</si>
  <si>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</si>
  <si>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</si>
  <si>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</si>
  <si>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</si>
  <si>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</si>
  <si>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</si>
  <si>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</si>
  <si>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</si>
  <si>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</si>
  <si>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</si>
  <si>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</si>
  <si>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</si>
  <si>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</si>
  <si>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</si>
  <si>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</si>
  <si>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</si>
  <si>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</si>
  <si>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</si>
  <si>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</si>
  <si>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</si>
  <si>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</si>
  <si>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</si>
  <si>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</si>
  <si>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</si>
  <si>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</si>
  <si>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</si>
  <si>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</si>
  <si>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</si>
  <si>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</si>
  <si>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</si>
  <si>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</si>
  <si>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</si>
  <si>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</si>
  <si>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</si>
  <si>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</si>
  <si>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</si>
  <si>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</si>
  <si>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</si>
  <si>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</si>
  <si>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</si>
  <si>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</si>
  <si>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</si>
  <si>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</si>
  <si>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</si>
  <si>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</si>
  <si>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</si>
  <si>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</si>
  <si>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</si>
  <si>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</si>
  <si>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</si>
  <si>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</si>
  <si>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</si>
  <si>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</si>
  <si>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</si>
  <si>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</si>
  <si>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</si>
  <si>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</si>
  <si>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</si>
  <si>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</si>
  <si>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</si>
  <si>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</si>
  <si>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</si>
  <si>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</si>
  <si>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</si>
  <si>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</si>
  <si>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</si>
  <si>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</si>
  <si>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</si>
  <si>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</si>
  <si>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</si>
  <si>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</si>
  <si>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</si>
  <si>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</si>
  <si>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</si>
  <si>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</si>
  <si>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</si>
  <si>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</si>
  <si>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</si>
  <si>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</si>
  <si>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</si>
  <si>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</si>
  <si>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</si>
  <si>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</si>
  <si>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</si>
  <si>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</si>
  <si>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</si>
  <si>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</si>
  <si>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</si>
  <si>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</si>
  <si>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</si>
  <si>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</si>
  <si>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</si>
  <si>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</si>
  <si>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</si>
  <si>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</si>
  <si>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</si>
  <si>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</si>
  <si>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</si>
  <si>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</si>
  <si>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</si>
  <si>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</si>
  <si>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</si>
  <si>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</si>
  <si>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</si>
  <si>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</si>
  <si>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</si>
  <si>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</si>
  <si>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</si>
  <si>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</si>
  <si>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</si>
  <si>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</si>
  <si>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</si>
  <si>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</si>
  <si>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</si>
  <si>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</si>
  <si>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</si>
  <si>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</si>
  <si>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</si>
  <si>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</si>
  <si>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</si>
  <si>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</si>
  <si>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</si>
  <si>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</si>
  <si>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</si>
  <si>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</si>
  <si>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</si>
  <si>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</si>
  <si>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</si>
  <si>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</si>
  <si>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</si>
  <si>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</si>
  <si>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</si>
  <si>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</si>
  <si>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</si>
  <si>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</si>
  <si>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</si>
  <si>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</si>
  <si>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</si>
  <si>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</si>
  <si>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</si>
  <si>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</si>
  <si>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</si>
  <si>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</si>
  <si>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</si>
  <si>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</si>
  <si>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</si>
  <si>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</si>
  <si>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</si>
  <si>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</si>
  <si>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</si>
  <si>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</si>
  <si>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</si>
  <si>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</si>
  <si>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</si>
  <si>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</si>
  <si>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</si>
  <si>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</si>
  <si>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</si>
  <si>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</si>
  <si>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</si>
  <si>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</si>
  <si>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</si>
  <si>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</si>
  <si>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</si>
  <si>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</si>
  <si>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</si>
  <si>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</si>
  <si>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</si>
  <si>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</si>
  <si>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</si>
  <si>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</si>
  <si>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</si>
  <si>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</si>
  <si>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</si>
  <si>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</si>
  <si>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</si>
  <si>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</si>
  <si>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</si>
  <si>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</si>
  <si>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</si>
  <si>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</si>
  <si>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</si>
  <si>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</si>
  <si>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</si>
  <si>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</si>
  <si>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</si>
  <si>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</si>
  <si>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</si>
  <si>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</si>
  <si>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</si>
  <si>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</si>
  <si>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</si>
  <si>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</si>
  <si>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</si>
  <si>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</si>
  <si>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</si>
  <si>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</si>
  <si>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</si>
  <si>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</si>
  <si>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</si>
  <si>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</si>
  <si>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</si>
  <si>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</si>
  <si>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</si>
  <si>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</si>
  <si>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</si>
  <si>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</si>
  <si>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</si>
  <si>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</si>
  <si>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</si>
  <si>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</si>
  <si>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</si>
  <si>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</si>
  <si>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</si>
  <si>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</si>
  <si>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</si>
  <si>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</si>
  <si>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</si>
  <si>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</si>
  <si>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</si>
  <si>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</si>
  <si>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</si>
  <si>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</si>
  <si>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</si>
  <si>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</si>
  <si>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</si>
  <si>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</si>
  <si>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</si>
  <si>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</si>
  <si>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</si>
  <si>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</si>
  <si>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</si>
  <si>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</si>
  <si>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</si>
  <si>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</si>
  <si>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</si>
  <si>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</si>
  <si>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</si>
  <si>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</si>
  <si>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</si>
  <si>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</si>
  <si>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</si>
  <si>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</si>
  <si>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</si>
  <si>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</si>
  <si>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</si>
  <si>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</si>
  <si>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</si>
  <si>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</si>
  <si>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</si>
  <si>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</si>
  <si>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</si>
  <si>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</si>
  <si>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</si>
  <si>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</si>
  <si>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</si>
  <si>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</si>
  <si>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</si>
  <si>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</si>
  <si>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</si>
  <si>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</si>
  <si>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</si>
  <si>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</si>
  <si>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</si>
  <si>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</si>
  <si>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</si>
  <si>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</si>
  <si>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</si>
  <si>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</si>
  <si>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</si>
  <si>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</si>
  <si>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</si>
  <si>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</si>
  <si>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</si>
  <si>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</si>
  <si>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</si>
  <si>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</si>
  <si>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</si>
  <si>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</si>
  <si>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</si>
  <si>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</si>
  <si>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</si>
  <si>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</si>
  <si>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</si>
  <si>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</si>
  <si>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</si>
  <si>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</si>
  <si>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</si>
  <si>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</si>
  <si>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</si>
  <si>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</si>
  <si>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</si>
  <si>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</si>
  <si>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</si>
  <si>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</si>
  <si>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</si>
  <si>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</si>
  <si>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</si>
  <si>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</si>
  <si>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</si>
  <si>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</si>
  <si>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</si>
  <si>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</si>
  <si>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</si>
  <si>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</si>
  <si>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</si>
  <si>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</si>
  <si>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</si>
  <si>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</si>
  <si>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</si>
  <si>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</si>
  <si>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</si>
  <si>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</si>
  <si>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</si>
  <si>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</si>
  <si>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</si>
  <si>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</si>
  <si>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</si>
  <si>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</si>
  <si>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</si>
  <si>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</si>
  <si>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</si>
  <si>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</si>
  <si>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</si>
  <si>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</si>
  <si>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</si>
  <si>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</si>
  <si>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</si>
  <si>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</si>
  <si>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</si>
  <si>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</si>
  <si>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</si>
  <si>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</si>
  <si>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</si>
  <si>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</si>
  <si>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</si>
  <si>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</si>
  <si>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</si>
  <si>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</si>
  <si>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</si>
  <si>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</si>
  <si>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</si>
  <si>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</si>
  <si>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</si>
  <si>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</si>
  <si>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</si>
  <si>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</si>
  <si>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</si>
  <si>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</si>
  <si>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</si>
  <si>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</si>
  <si>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</si>
  <si>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</si>
  <si>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</si>
  <si>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</si>
  <si>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</si>
  <si>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</si>
  <si>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</si>
  <si>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</si>
  <si>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</si>
  <si>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</si>
  <si>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</si>
  <si>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</si>
  <si>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</si>
  <si>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</si>
  <si>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</si>
  <si>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</si>
  <si>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</si>
  <si>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</si>
  <si>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</si>
  <si>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</si>
  <si>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</si>
  <si>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</si>
  <si>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</si>
  <si>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</si>
  <si>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</si>
  <si>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</si>
  <si>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</si>
  <si>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</si>
  <si>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</si>
  <si>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</si>
  <si>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</si>
  <si>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</si>
  <si>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</si>
  <si>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</si>
  <si>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</si>
  <si>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</si>
  <si>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</si>
  <si>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</si>
  <si>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</si>
  <si>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</si>
  <si>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</si>
  <si>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</si>
  <si>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</si>
  <si>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</si>
  <si>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</si>
  <si>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</si>
  <si>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</si>
  <si>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</si>
  <si>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</si>
  <si>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</si>
  <si>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</si>
  <si>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</si>
  <si>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</si>
  <si>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</si>
  <si>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</si>
  <si>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</si>
  <si>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</si>
  <si>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</si>
  <si>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</si>
  <si>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</si>
  <si>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</si>
  <si>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</si>
  <si>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</si>
  <si>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</si>
  <si>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</si>
  <si>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</si>
  <si>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</si>
  <si>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</si>
  <si>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</si>
  <si>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</si>
  <si>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</si>
  <si>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</si>
  <si>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</si>
  <si>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</si>
  <si>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</si>
  <si>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</si>
  <si>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</si>
  <si>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</si>
  <si>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</si>
  <si>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</si>
  <si>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</si>
  <si>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</si>
  <si>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</si>
  <si>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</si>
  <si>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</si>
  <si>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</si>
  <si>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</si>
  <si>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</si>
  <si>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</si>
  <si>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</si>
  <si>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</si>
  <si>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</si>
  <si>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</si>
  <si>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</si>
  <si>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</si>
  <si>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</si>
  <si>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</si>
  <si>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</si>
  <si>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</si>
  <si>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</si>
  <si>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</si>
  <si>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</si>
  <si>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</si>
  <si>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</si>
  <si>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</si>
  <si>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</si>
  <si>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</si>
  <si>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</si>
  <si>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</si>
  <si>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</si>
  <si>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</si>
  <si>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</si>
  <si>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</si>
  <si>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</si>
  <si>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</si>
  <si>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</si>
  <si>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</si>
  <si>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</si>
  <si>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</si>
  <si>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</si>
  <si>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</si>
  <si>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</si>
  <si>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</si>
  <si>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</si>
  <si>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</si>
  <si>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</si>
  <si>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</si>
  <si>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</si>
  <si>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</si>
  <si>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</si>
  <si>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</si>
  <si>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</si>
  <si>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</si>
  <si>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</si>
  <si>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</si>
  <si>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</si>
  <si>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</si>
  <si>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</si>
  <si>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</si>
  <si>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</si>
  <si>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</si>
  <si>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</si>
  <si>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</si>
  <si>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</si>
  <si>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</si>
  <si>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</si>
  <si>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</si>
  <si>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</si>
  <si>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</si>
  <si>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</si>
  <si>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</si>
  <si>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</si>
  <si>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</si>
  <si>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</si>
  <si>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</si>
  <si>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</si>
  <si>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</si>
  <si>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</si>
  <si>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</si>
  <si>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</si>
  <si>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</si>
  <si>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</si>
  <si>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</si>
  <si>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</si>
  <si>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</si>
  <si>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</si>
  <si>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</si>
  <si>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</si>
  <si>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</si>
  <si>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</si>
  <si>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</si>
  <si>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</si>
  <si>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</si>
  <si>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</si>
  <si>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</si>
  <si>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</si>
  <si>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</si>
  <si>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</si>
  <si>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</si>
  <si>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</si>
  <si>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</si>
  <si>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</si>
  <si>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</si>
  <si>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</si>
  <si>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</si>
  <si>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</si>
  <si>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</si>
  <si>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</si>
  <si>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</si>
  <si>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</si>
  <si>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</si>
  <si>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</si>
  <si>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</si>
  <si>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</si>
  <si>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</si>
  <si>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</si>
  <si>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</si>
  <si>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</si>
  <si>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</si>
  <si>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</si>
  <si>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</si>
  <si>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</si>
  <si>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</si>
  <si>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</si>
  <si>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</si>
  <si>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</si>
  <si>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</si>
  <si>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</si>
  <si>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</si>
  <si>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</si>
  <si>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</si>
  <si>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</si>
  <si>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</si>
  <si>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</si>
  <si>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</si>
  <si>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</si>
  <si>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</si>
  <si>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</si>
  <si>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</si>
  <si>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</si>
  <si>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</si>
  <si>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</si>
  <si>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</si>
  <si>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</si>
  <si>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</si>
  <si>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</si>
  <si>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</si>
  <si>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</si>
  <si>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</si>
  <si>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</si>
  <si>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</si>
  <si>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</si>
  <si>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</si>
  <si>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</si>
  <si>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</si>
  <si>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</si>
  <si>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</si>
  <si>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</si>
  <si>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</si>
  <si>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</si>
  <si>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</si>
  <si>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</si>
  <si>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</si>
  <si>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</si>
  <si>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</si>
  <si>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</si>
  <si>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</si>
  <si>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</si>
  <si>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</si>
  <si>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</si>
  <si>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</si>
  <si>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</si>
  <si>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</si>
  <si>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</si>
  <si>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</si>
  <si>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</si>
  <si>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</si>
  <si>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</si>
  <si>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</si>
  <si>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</si>
  <si>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</si>
  <si>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</si>
  <si>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</si>
  <si>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</si>
  <si>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</si>
  <si>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</si>
  <si>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</si>
  <si>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</si>
  <si>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</si>
  <si>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</si>
  <si>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</si>
  <si>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</si>
  <si>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</si>
  <si>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</si>
  <si>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</si>
  <si>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</si>
  <si>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</si>
  <si>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</si>
  <si>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</si>
  <si>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</si>
  <si>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</si>
  <si>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</si>
  <si>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</si>
  <si>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</si>
  <si>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</si>
  <si>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</si>
  <si>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</si>
  <si>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</si>
  <si>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</si>
  <si>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</si>
  <si>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</si>
  <si>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</si>
  <si>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</si>
  <si>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</si>
  <si>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</si>
  <si>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</si>
  <si>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</si>
  <si>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</si>
  <si>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</si>
  <si>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</si>
  <si>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</si>
  <si>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</si>
  <si>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</si>
  <si>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</si>
  <si>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</si>
  <si>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</si>
  <si>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</si>
  <si>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</si>
  <si>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</si>
  <si>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</si>
  <si>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</si>
  <si>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</si>
  <si>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</si>
  <si>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</si>
  <si>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</si>
  <si>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</si>
  <si>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</si>
  <si>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</si>
  <si>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</si>
  <si>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</si>
  <si>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</si>
  <si>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</si>
  <si>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</si>
  <si>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</si>
  <si>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</si>
  <si>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</si>
  <si>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</si>
  <si>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</si>
  <si>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</si>
  <si>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</si>
  <si>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</si>
  <si>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</si>
  <si>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</si>
  <si>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</si>
  <si>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</si>
  <si>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</si>
  <si>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</si>
  <si>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</si>
  <si>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</si>
  <si>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</si>
  <si>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</si>
  <si>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</si>
  <si>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</si>
  <si>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</si>
  <si>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</si>
  <si>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</si>
  <si>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</si>
  <si>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</si>
  <si>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</si>
  <si>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</si>
  <si>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</si>
  <si>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</si>
  <si>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</si>
  <si>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</si>
  <si>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</si>
  <si>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</si>
  <si>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</si>
  <si>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</si>
  <si>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</si>
  <si>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</si>
  <si>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</si>
  <si>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</si>
  <si>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</si>
  <si>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</si>
  <si>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</si>
  <si>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</si>
  <si>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</si>
  <si>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</si>
  <si>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</si>
  <si>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</si>
  <si>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</si>
  <si>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</si>
  <si>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</si>
  <si>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</si>
  <si>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</si>
  <si>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</si>
  <si>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</si>
  <si>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</si>
  <si>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</si>
  <si>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</si>
  <si>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</si>
  <si>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</si>
  <si>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</si>
  <si>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</si>
  <si>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</si>
  <si>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</si>
  <si>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</si>
  <si>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</si>
  <si>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</si>
  <si>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</si>
  <si>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</si>
  <si>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</si>
  <si>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</si>
  <si>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</si>
  <si>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</si>
  <si>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</si>
  <si>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</si>
  <si>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</si>
  <si>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</si>
  <si>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</si>
  <si>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</si>
  <si>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</si>
  <si>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</si>
  <si>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</si>
  <si>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</si>
  <si>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</si>
  <si>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</si>
  <si>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</si>
  <si>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</si>
  <si>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</si>
  <si>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</si>
  <si>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</si>
  <si>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</si>
  <si>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</si>
  <si>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</si>
  <si>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</si>
  <si>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</si>
  <si>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</si>
  <si>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</si>
  <si>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</si>
  <si>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</si>
  <si>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</si>
  <si>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</si>
  <si>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</si>
  <si>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</si>
  <si>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</si>
  <si>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</si>
  <si>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</si>
  <si>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</si>
  <si>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</si>
  <si>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</si>
  <si>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</si>
  <si>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</si>
  <si>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</si>
  <si>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</si>
  <si>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</si>
  <si>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</si>
  <si>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</si>
  <si>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</si>
  <si>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</si>
  <si>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</si>
  <si>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</si>
  <si>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</si>
  <si>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</si>
  <si>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</si>
  <si>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</si>
  <si>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</si>
  <si>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</si>
  <si>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</si>
  <si>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</si>
  <si>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</si>
  <si>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</si>
  <si>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</si>
  <si>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</si>
  <si>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</si>
  <si>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</si>
  <si>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</si>
  <si>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</si>
  <si>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</si>
  <si>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</si>
  <si>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</si>
  <si>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</si>
  <si>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</si>
  <si>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</si>
  <si>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</si>
  <si>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</si>
  <si>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</si>
  <si>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</si>
  <si>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</si>
  <si>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</si>
  <si>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</si>
  <si>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</si>
  <si>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</si>
  <si>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</si>
  <si>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</si>
  <si>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</si>
  <si>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</si>
  <si>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</si>
  <si>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</si>
  <si>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</si>
  <si>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</si>
  <si>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</si>
  <si>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</si>
  <si>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</si>
  <si>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</si>
  <si>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</si>
  <si>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</si>
  <si>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</si>
  <si>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</si>
  <si>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</si>
  <si>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</si>
  <si>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</si>
  <si>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</si>
  <si>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</si>
  <si>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</si>
  <si>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</si>
  <si>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</si>
  <si>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</si>
  <si>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</si>
  <si>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</si>
  <si>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</si>
  <si>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</si>
  <si>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</si>
  <si>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</si>
  <si>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</si>
  <si>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</si>
  <si>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</si>
  <si>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</si>
  <si>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</si>
  <si>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</si>
  <si>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</si>
  <si>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</si>
  <si>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</si>
  <si>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</si>
  <si>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</si>
  <si>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</si>
  <si>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</si>
  <si>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</si>
  <si>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</si>
  <si>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</si>
  <si>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</si>
  <si>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</si>
  <si>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</si>
  <si>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</si>
  <si>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</si>
  <si>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</si>
  <si>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</si>
  <si>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</si>
  <si>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</si>
  <si>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</si>
  <si>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</si>
  <si>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</si>
  <si>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</si>
  <si>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</si>
  <si>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</si>
  <si>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</si>
  <si>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</si>
  <si>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</si>
  <si>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</si>
  <si>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</si>
  <si>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</si>
  <si>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</si>
  <si>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</si>
  <si>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</si>
  <si>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</si>
  <si>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</si>
  <si>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</si>
  <si>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</si>
  <si>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</si>
  <si>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</si>
  <si>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</si>
  <si>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</si>
  <si>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</si>
  <si>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</si>
  <si>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</si>
  <si>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</si>
  <si>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</si>
  <si>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</si>
  <si>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</si>
  <si>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</si>
  <si>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</si>
  <si>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</si>
  <si>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</si>
  <si>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</si>
  <si>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</si>
  <si>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</si>
  <si>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</si>
  <si>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</si>
  <si>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</si>
  <si>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</si>
  <si>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</si>
  <si>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</si>
  <si>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</si>
  <si>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</si>
  <si>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</si>
  <si>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</si>
  <si>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</si>
  <si>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</si>
  <si>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</si>
  <si>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</si>
  <si>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</si>
  <si>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</si>
  <si>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</si>
  <si>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</si>
  <si>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</si>
  <si>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</si>
  <si>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</si>
  <si>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</si>
  <si>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</si>
  <si>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</si>
  <si>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</si>
  <si>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</si>
  <si>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</si>
  <si>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</si>
  <si>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</si>
  <si>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</si>
  <si>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</si>
  <si>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</si>
  <si>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</si>
  <si>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</si>
  <si>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</si>
  <si>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</si>
  <si>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</si>
  <si>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</si>
  <si>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</si>
  <si>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</si>
  <si>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</si>
  <si>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</si>
  <si>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</si>
  <si>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</si>
  <si>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</si>
  <si>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</si>
  <si>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</si>
  <si>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</si>
  <si>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</si>
  <si>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</si>
  <si>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</si>
  <si>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</si>
  <si>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</si>
  <si>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</si>
  <si>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</si>
  <si>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</si>
  <si>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PCM-20251109-00002079</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</si>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</sst>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307.94803935185337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45970.896465277779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45970.896465277779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45970.896465277779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45970.896465277779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45970.896465277779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45970.896465277779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45970.896465277779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45970.896465277779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45970.896465277779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45970.896465277779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45970.896465277779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45970.896465277779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45970.896465277779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45970.896465277779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45970.896465277779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45970.896465277779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45970.896465277779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45970.896465277779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45970.896465277779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45970.896465277779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45970.896465277779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45970.896465277779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45970.896465277779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45970.896465277779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45970.896465277779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45970.896465277779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45970.896465277779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45970.896465277779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45970.896465277779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45970.896465277779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45970.896465277779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45970.896465277779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45970.896465277779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45970.896465277779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45970.896465277779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45970.896465277779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45970.896465277779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45970.896465277779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45970.896465277779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45970.896465277779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45970.896465277779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45970.896465277779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45970.896465277779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45970.896465277779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45970.896465277779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45970.896465277779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45970.896465277779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45970.896465277779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45970.896465277779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45970.896465277779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45970.896465277779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45970.896465277779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45970.896465277779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45970.896465277779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45970.896465277779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45970.896465277779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45970.896465277779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45970.896465277779</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45970.896465277779</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145.89662731481803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45970.896465277779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45970.896465277779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45970.896465277779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45970.896465277779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45970.896465277779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45970.896465277779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45970.896465277779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45970.896465277779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45970.896465277779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45970.896465277779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45970.896465277779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45970.896465277779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45970.896465277779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45970.896465277779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45970.896465277779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45970.896465277779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45970.896465277779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45970.896465277779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45970.896465277779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45970.896465277779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45970.896465277779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45970.896465277779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45970.896465277779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45970.896465277779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45970.896465277779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45970.896465277779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45970.896465277779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45970.896465277779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45970.896465277779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45970.896465277779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45970.896465277779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45970.896465277779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45970.896465277779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45970.896465277779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45970.896465277779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45970.896465277779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45970.896465277779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45970.896465277779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45970.896465277779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45970.896465277779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45970.896465277779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45970.896465277779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45970.896465277779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45970.896465277779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45970.896465277779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45970.896465277779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45970.896465277779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45970.896465277779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45970.896465277779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45970.896465277779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45970.896465277779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45970.896465277779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45970.896465277779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45970.896465277779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45970.896465277779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45970.896465277779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45970.896465277779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45970.896465277779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45970.896465277779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45970.896465277779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45970.896465277779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45970.896465277779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45970.896465277779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45970.896465277779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45970.896465277779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45970.896465277779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45970.896465277779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45970.896465277779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45970.896465277779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45970.896465277779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45970.896465277779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45970.896465277779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45970.896465277779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45970.896465277779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45970.896465277779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45970.896465277779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45970.896465277779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45970.896465277779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45970.896465277779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45970.896465277779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45970.896465277779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45970.896465277779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45970.896465277779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45970.896465277779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45970.896465277779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45970.896465277779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45970.896465277779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45970.896465277779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45970.896465277779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45970.896465277779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45970.896465277779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45970.896465277779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45970.896465277779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45970.896465277779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45970.896465277779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45970.896465277779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45970.896465277779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45970.896465277779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45970.896465277779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45970.896465277779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45970.896465277779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45970.896465277779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45970.896465277779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45970.896465277779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45970.896465277779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45970.896465277779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45970.896465277779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45970.896465277779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45970.896465277779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45970.896465277779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45970.896465277779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45970.896465277779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45970.896465277779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45970.896465277779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45970.896465277779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45970.896465277779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45970.896465277779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45970.896465277779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45970.896465277779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45970.896465277779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45970.896465277779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45970.896465277779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45970.896465277779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45970.896465277779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45970.896465277779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45970.896465277779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45970.896465277779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45970.896465277779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45970.896465277779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45970.896465277779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45970.896465277779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45970.896465277779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45970.896465277779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45970.896465277779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45970.896465277779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45970.896465277779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45970.896465277779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45970.896465277779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45970.896465277779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45970.896465277779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45970.896465277779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45970.896465277779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45970.896465277779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45970.896465277779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45970.896465277779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45970.896465277779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45970.896465277779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45970.896465277779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45970.896465277779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45970.896465277779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45970.896465277779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45970.896465277779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45970.896465277779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45970.896465277779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45970.896465277779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45970.896465277779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45970.896465277779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45970.896465277779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45970.896465277779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45970.896465277779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45970.896465277779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45970.896465277779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45970.896465277779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45970.896465277779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45970.896465277779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45970.896465277779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45970.896465277779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45970.896465277779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45970.896465277779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45970.896465277779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45970.896465277779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45970.896465277779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45970.896465277779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45970.896465277779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45970.896465277779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45970.896465277779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45970.896465277779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45970.896465277779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45970.896465277779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45970.896465277779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45970.896465277779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45970.896465277779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45970.896465277779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45970.896465277779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45970.896465277779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45970.896465277779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45970.896465277779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45970.896465277779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45970.896465277779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45970.896465277779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45970.896465277779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45970.896465277779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45970.896465277779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45970.896465277779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45970.896465277779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45970.896465277779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45970.896465277779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45970.896465277779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45970.896465277779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45970.896465277779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45970.896465277779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45970.896465277779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45970.896465277779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45970.896465277779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45970.896465277779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45970.896465277779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45970.896465277779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45970.896465277779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45970.896465277779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45970.896465277779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45970.896465277779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45970.896465277779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45970.896465277779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45970.896465277779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45970.896465277779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45970.896465277779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45970.896465277779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45970.896465277779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45970.896465277779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45970.896465277779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45970.896465277779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45970.896465277779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45970.896465277779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45970.896465277779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45970.896465277779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45970.896465277779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45970.896465277779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45970.896465277779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45970.896465277779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45970.896465277779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45970.896465277779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45970.896465277779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45970.896465277779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45970.896465277779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45970.896465277779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45970.896465277779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45970.896465277779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45970.896465277779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45970.896465277779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45970.896465277779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45970.896465277779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45970.896465277779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45970.896465277779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45970.896465277779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45970.896465277779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45970.896465277779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45970.896465277779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45970.896465277779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45970.896465277779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45970.896465277779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45970.896465277779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45970.896465277779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45970.896465277779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45970.896465277779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45970.896465277779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45970.896465277779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45970.896465277779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45970.896465277779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45970.896465277779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45970.896465277779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45970.896465277779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45970.896465277779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45970.896465277779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45970.896465277779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45970.896465277779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45970.896465277779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45970.896465277779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45970.896465277779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45970.896465277779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45970.896465277779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45970.896465277779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45970.896465277779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45970.896465277779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45970.896465277779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45970.896465277779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45970.896465277779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45970.896465277779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45970.896465277779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45970.896465277779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45970.896465277779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45970.896465277779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45970.896465277779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45970.896465277779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45970.896465277779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45970.896465277779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45970.896465277779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45970.896465277779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45970.896465277779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45970.896465277779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45970.896465277779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45970.896465277779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45970.896465277779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45970.896465277779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45970.896465277779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45970.896465277779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45970.896465277779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45970.896465277779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45970.896465277779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45970.896465277779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45970.896465277779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45970.896465277779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45970.896465277779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45970.896465277779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45970.896465277779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45970.896465277779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45970.896465277779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45970.896465277779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45970.896465277779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45970.896465277779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45970.896465277779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45970.896465277779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45970.896465277779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45970.896465277779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45970.896465277779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45970.896465277779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45970.896465277779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45970.896465277779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45970.896465277779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45970.896465277779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45970.896465277779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45970.896465277779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45970.896465277779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45970.896465277779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45970.896465277779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45970.896465277779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45970.896465277779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45970.896465277779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45970.896465277779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45970.896465277779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45970.896465277779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45970.896465277779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45970.896465277779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45970.896465277779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45970.896465277779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45970.896465277779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45970.896465277779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45970.896465277779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45970.896465277779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45970.896465277779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45970.896465277779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45970.896465277779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45970.896465277779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45970.896465277779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45970.896465277779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45970.896465277779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45970.896465277779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45970.896465277779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45970.896465277779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45970.896465277779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45970.896465277779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45970.896465277779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45970.896465277779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45970.896465277779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45970.896465277779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45970.896465277779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45970.896465277779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45970.896465277779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45970.896465277779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45970.896465277779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45970.896465277779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45970.896465277779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45970.896465277779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45970.896465277779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45970.896465277779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45970.896465277779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45970.896465277779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45970.896465277779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45970.896465277779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45970.896465277779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45970.896465277779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45970.896465277779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45970.896465277779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45970.896465277779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45970.896465277779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45970.896465277779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45970.896465277779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45970.896465277779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45970.896465277779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45970.896465277779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45970.896465277779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45970.896465277779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45970.896465277779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45970.896465277779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45970.896465277779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45970.896465277779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45970.896465277779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45970.896465277779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45970.896465277779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45970.896465277779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45970.896465277779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45970.896465277779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45970.896465277779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45970.896465277779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45970.896465277779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45970.896465277779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45970.896465277779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45970.896465277779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45970.896465277779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45970.896465277779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45970.896465277779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45970.896465277779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45970.896465277779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45970.896465277779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45970.896465277779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45970.896465277779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45970.896465277779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45970.896465277779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45970.896465277779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45970.896465277779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45970.896465277779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45970.896465277779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45970.896465277779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45970.896465277779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45970.896465277779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45970.896465277779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45970.896465277779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45970.896465277779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45970.896465277779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45970.896465277779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45970.896465277779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45970.896465277779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45970.896465277779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45970.896465277779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45970.896465277779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45970.896465277779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45970.896465277779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45970.896465277779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45970.896465277779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45970.896465277779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45970.896465277779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45970.896465277779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45970.896465277779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45970.896465277779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45970.896465277779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45970.896465277779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45970.896465277779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45970.896465277779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45970.896465277779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45970.896465277779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45970.896465277779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45970.896465277779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45970.896465277779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45970.896465277779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45970.896465277779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45970.896465277779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45970.896465277779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45970.896465277779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45970.896465277779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45970.896465277779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45970.896465277779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45970.896465277779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45970.896465277779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45970.896465277779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45970.896465277779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45970.896465277779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45970.896465277779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45970.896465277779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45970.896465277779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45970.896465277779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45970.896465277779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45970.896465277779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45970.896465277779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45970.896465277779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45970.896465277779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45970.896465277779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45970.896465277779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45970.896465277779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45970.896465277779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45970.896465277779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45970.896465277779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45970.896465277779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45970.896465277779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45970.896465277779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45970.896465277779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45970.896465277779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45970.896465277779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45970.896465277779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45970.896465277779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45970.896465277779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45970.896465277779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45970.896465277779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45970.896465277779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45970.896465277779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45970.896465277779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45970.896465277779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45970.896465277779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45970.896465277779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45970.896465277779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45970.896465277779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45970.896465277779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45970.896465277779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45970.896465277779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45970.896465277779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45970.896465277779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45970.896465277779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45970.896465277779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45970.896465277779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45970.896465277779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45970.896465277779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45970.896465277779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45970.896465277779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45970.896465277779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45970.896465277779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45970.896465277779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45970.896465277779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45970.896465277779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45970.896465277779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45970.896465277779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45970.896465277779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45970.896465277779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45970.896465277779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45970.896465277779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45970.896465277779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45970.896465277779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45970.896465277779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45970.896465277779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45970.896465277779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45970.896465277779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45970.896465277779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45970.896465277779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45970.896465277779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45970.896465277779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45970.896465277779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45970.896465277779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45970.896465277779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45970.896465277779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45970.896465277779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45970.896465277779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45970.896465277779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45970.896465277779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45970.896465277779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45970.896465277779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45970.896465277779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45970.896465277779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45970.896465277779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45970.896465277779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45970.896465277779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45970.896465277779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45970.896465277779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45970.896465277779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45970.896465277779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45970.896465277779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45970.896465277779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45970.896465277779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45970.896465277779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45970.896465277779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45970.896465277779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45970.896465277779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45970.896465277779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45970.896465277779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45970.896465277779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45970.896465277779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45970.896465277779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45970.896465277779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45970.896465277779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45970.896465277779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45970.896465277779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45970.896465277779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45970.896465277779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45970.896465277779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45970.896465277779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45970.896465277779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45970.896465277779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45970.896465277779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45970.896465277779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45970.896465277779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45970.896465277779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45970.896465277779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45970.896465277779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45970.896465277779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45970.896465277779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45970.896465277779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45970.896465277779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45970.896465277779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45970.896465277779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45970.896465277779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45970.896465277779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45970.896465277779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45970.896465277779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45970.896465277779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45970.896465277779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45970.896465277779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45970.896465277779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45970.896465277779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45970.896465277779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45970.896465277779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45970.896465277779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45970.896465277779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45970.896465277779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45970.896465277779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45970.896465277779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45970.896465277779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45970.896465277779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45970.896465277779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45970.896465277779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45970.896465277779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45970.896465277779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45970.896465277779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45970.896465277779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45970.896465277779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45970.896465277779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45970.896465277779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45970.896465277779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45970.896465277779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45970.896465277779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45970.896465277779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45970.896465277779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45970.896465277779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45970.896465277779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45970.896465277779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45970.896465277779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45970.896465277779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45970.896465277779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45970.896465277779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45970.896465277779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45970.896465277779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45970.896465277779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45970.896465277779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45970.896465277779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45970.896465277779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45970.896465277779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45970.896465277779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45970.896465277779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45970.896465277779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45970.896465277779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45970.896465277779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45970.896465277779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45970.896465277779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45970.896465277779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45970.896465277779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45970.896465277779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45970.896465277779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45970.896465277779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45970.896465277779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45970.896465277779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45970.896465277779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45970.896465277779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45970.896465277779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45970.896465277779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45970.896465277779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45970.896465277779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45970.896465277779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45970.896465277779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45970.896465277779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45970.896465277779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45970.896465277779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45970.896465277779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45970.896465277779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45970.896465277779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45970.896465277779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45970.896465277779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45970.896465277779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45970.896465277779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45970.896465277779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45970.896465277779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45970.896465277779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45970.896465277779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45970.896465277779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45970.896465277779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45970.896465277779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45970.896465277779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45970.896465277779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45970.896465277779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45970.896465277779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45970.896465277779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45970.896465277779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45970.896465277779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45970.896465277779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45970.896465277779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45970.896465277779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45970.896465277779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45970.896465277779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45970.896465277779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45970.896465277779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45970.896465277779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45970.896465277779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45970.896465277779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45970.896465277779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45970.896465277779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45970.896465277779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45970.896465277779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45970.896465277779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45970.896465277779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45970.896465277779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45970.896465277779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45970.896465277779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45970.896465277779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45970.896465277779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45970.896465277779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45970.896465277779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45970.896465277779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45970.896465277779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45970.896465277779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45970.896465277779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45970.896465277779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45970.896465277779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45970.896465277779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45970.896465277779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45970.896465277779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45970.896465277779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45970.896465277779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45970.896465277779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45970.896465277779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45970.896465277779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45970.896465277779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45970.896465277779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45970.896465277779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45970.896465277779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45970.896465277779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45970.896465277779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45970.896465277779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45970.896465277779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45970.896465277779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45970.896465277779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45970.896465277779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45970.896465277779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45970.896465277779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45970.896465277779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45970.896465277779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45970.896465277779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45970.896465277779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45970.896465277779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45970.896465277779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45970.896465277779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45970.896465277779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45970.896465277779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45970.896465277779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45970.896465277779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45970.896465277779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45970.896465277779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45970.896465277779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45970.896465277779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45970.896465277779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45970.896465277779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45970.896465277779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45970.896465277779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45970.896465277779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45970.896465277779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45970.896465277779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45970.896465277779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45970.896465277779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45970.896465277779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45970.896465277779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45970.896465277779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45970.896465277779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45970.896465277779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45970.896465277779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45970.896465277779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45970.896465277779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45970.896465277779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45970.896465277779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45970.896465277779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45970.896465277779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45970.896465277779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45970.896465277779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45970.896465277779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45970.896465277779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45970.896465277779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45970.896465277779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45970.896465277779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45970.896465277779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45970.896465277779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45970.896465277779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45970.896465277779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45970.896465277779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45970.896465277779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45970.896465277779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45970.896465277779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45970.896465277779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45970.896465277779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45970.896465277779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45970.896465277779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45970.896465277779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45970.896465277779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45970.896465277779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45970.896465277779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45970.896465277779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45970.896465277779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45970.896465277779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45970.896465277779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45970.896465277779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45970.896465277779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45970.896465277779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45970.896465277779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45970.896465277779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45970.896465277779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45970.896465277779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45970.896465277779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45970.896465277779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45970.896465277779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45970.896465277779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45970.896465277779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45970.896465277779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45970.896465277779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45970.896465277779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45970.896465277779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45970.896465277779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45970.896465277779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45970.896465277779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45970.896465277779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45970.896465277779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45970.896465277779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45970.896465277779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45970.896465277779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45970.896465277779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45970.896465277779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45970.896465277779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45970.896465277779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45970.896465277779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45970.896465277779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45970.896465277779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45970.896465277779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45970.896465277779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45970.896465277779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45970.896465277779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45970.896465277779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45970.896465277779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45970.896465277779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45970.896465277779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45970.896465277779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45970.896465277779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45970.896465277779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45970.896465277779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45970.896465277779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45970.896465277779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45970.896465277779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45970.896465277779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45970.896465277779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45970.896465277779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45970.896465277779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45970.896465277779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45970.896465277779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45970.896465277779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45970.896465277779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45970.896465277779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45970.896465277779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45970.896465277779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45970.896465277779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45970.896465277779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45970.896465277779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45970.896465277779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45970.896465277779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45970.896465277779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45970.896465277779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45970.896465277779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45970.896465277779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45970.896465277779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45970.896465277779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45970.896465277779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45970.896465277779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45970.896465277779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45970.896465277779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45970.896465277779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45970.896465277779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45970.896465277779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45970.896465277779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45970.896465277779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45970.896465277779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45970.896465277779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45970.896465277779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45970.896465277779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45970.896465277779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45970.896465277779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45970.896465277779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45970.896465277779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45970.896465277779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45970.896465277779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45970.896465277779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45970.896465277779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45970.896465277779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45970.896465277779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45970.896465277779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45970.896465277779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45970.896465277779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45970.896465277779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45970.896465277779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45970.896465277779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45970.896465277779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45970.896465277779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45970.896465277779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45970.896465277779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45970.896465277779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45970.896465277779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45970.896465277779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45970.896465277779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45970.896465277779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45970.896465277779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45970.896465277779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45970.896465277779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45970.896465277779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45970.896465277779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45970.896465277779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45970.896465277779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45970.896465277779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45970.896465277779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45970.896465277779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45970.896465277779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45970.896465277779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45970.896465277779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45970.896465277779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45970.896465277779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45970.896465277779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45970.896465277779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45970.896465277779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45970.896465277779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45970.896465277779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45970.896465277779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45970.896465277779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45970.896465277779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45970.896465277779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45970.896465277779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45970.896465277779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45970.896465277779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45970.896465277779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45970.896465277779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45970.896465277779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45970.896465277779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45970.896465277779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45970.896465277779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45970.896465277779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45970.896465277779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45970.896465277779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45970.896465277779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45970.896465277779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45970.896465277779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45970.896465277779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45970.896465277779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45970.896465277779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45970.896465277779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45970.896465277779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45970.896465277779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45970.896465277779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45970.896465277779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45970.896465277779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45970.896465277779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45970.896465277779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45970.896465277779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45970.896465277779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45970.896465277779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45970.896465277779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45970.896465277779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45970.896465277779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45970.896465277779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45970.896465277779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45970.896465277779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45970.896465277779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45970.896465277779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45970.896465277779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45970.896465277779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45970.896465277779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45970.896465277779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45970.896465277779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45970.896465277779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45970.896465277779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45970.896465277779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45970.896465277779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45970.896465277779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45970.896465277779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45970.896465277779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45970.896465277779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45970.896465277779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45970.896465277779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45970.896465277779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45970.896465277779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45970.896465277779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45970.896465277779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45970.896465277779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45970.896465277779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45970.896465277779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45970.896465277779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45970.896465277779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45970.896465277779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45970.896465277779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45970.896465277779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45970.896465277779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45970.896465277779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45970.896465277779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45970.896465277779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45970.896465277779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45970.896465277779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45970.896465277779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45970.896465277779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45970.896465277779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45970.896465277779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45970.896465277779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45970.896465277779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45970.896465277779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45970.896465277779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45970.896465277779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45970.896465277779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45970.896465277779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45970.896465277779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45970.896465277779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45970.896465277779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45970.896465277779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45970.896465277779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45970.896465277779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45970.896465277779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45970.896465277779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45970.896465277779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45970.896465277779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45970.896465277779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45970.896465277779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45970.896465277779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45970.896465277779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45970.896465277779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45970.896465277779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45970.896465277779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45970.896465277779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45970.896465277779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45970.896465277779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45970.896465277779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45970.896465277779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45970.896465277779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45970.896465277779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45970.896465277779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45970.896465277779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45970.896465277779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45970.896465277779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45970.896465277779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45970.896465277779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45970.896465277779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45970.896465277779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45970.896465277779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45970.896465277779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45970.896465277779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45970.896465277779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45970.896465277779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45970.896465277779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45970.896465277779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45970.896465277779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45970.896465277779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45970.896465277779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45970.896465277779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45970.896465277779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45970.896465277779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45970.896465277779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45970.896465277779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45970.896465277779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45970.896465277779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45970.896465277779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45970.896465277779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45970.896465277779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45970.896465277779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45970.896465277779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45970.896465277779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45970.896465277779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45970.896465277779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45970.896465277779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45970.896465277779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45970.896465277779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45970.896465277779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45970.896465277779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45970.896465277779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45970.896465277779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45970.896465277779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45970.896465277779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45970.896465277779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45970.896465277779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45970.896465277779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45970.896465277779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45970.896465277779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45970.896465277779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45970.896465277779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45970.896465277779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45970.896465277779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45970.896465277779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45970.896465277779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45970.896465277779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45970.896465277779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45970.896465277779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45970.896465277779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45970.896465277779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45970.896465277779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45970.896465277779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45970.896465277779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45970.896465277779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45970.896465277779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45970.896465277779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45970.896465277779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45970.896465277779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45970.896465277779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45970.896465277779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45970.896465277779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45970.896465277779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45970.896465277779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45970.896465277779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45970.896465277779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45970.896465277779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45970.896465277779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45970.896465277779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45970.896465277779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45970.896465277779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267.41574768518331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5" ca="1" si="1">IFERROR(NOW()-F3,"")</f>
        <v>9.715972222329583E-2</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1</v>
      </c>
      <c r="D4" s="92" t="s">
        <v>28739</v>
      </c>
      <c r="E4" s="95" t="s">
        <v>39021</v>
      </c>
      <c r="F4" s="96">
        <v>45970.870300925926</v>
      </c>
      <c r="G4" s="136">
        <f t="shared" ca="1" si="1"/>
        <v>2.6164351853367407E-2</v>
      </c>
      <c r="H4" s="96">
        <v>45970.837777777779</v>
      </c>
      <c r="I4" s="135" t="str">
        <f>IFERROR(VLOOKUP(D4,DB!A:F,6,0),"")</f>
        <v>SCECO</v>
      </c>
      <c r="J4" s="135" t="str">
        <f>IFERROR(VLOOKUP(D4,DB!A:G,7,0),"")</f>
        <v>Vandalized</v>
      </c>
      <c r="K4" s="98" t="s">
        <v>39110</v>
      </c>
      <c r="L4" s="92" t="str">
        <f>IFERROR(VLOOKUP(D4,DB!A:I,9,0),"")</f>
        <v>Latis</v>
      </c>
    </row>
    <row r="5" spans="1:16" ht="15" customHeight="1">
      <c r="A5" s="135"/>
      <c r="B5" s="135" t="str">
        <f>IFERROR(VLOOKUP(D5,DB!A:K,11,0),"")</f>
        <v/>
      </c>
      <c r="C5" s="94"/>
      <c r="D5" s="92"/>
      <c r="E5" s="95"/>
      <c r="F5" s="96"/>
      <c r="G5" s="136">
        <f t="shared" ca="1" si="1"/>
        <v>45970.896465277779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45970.896465277779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45970.896465277779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45970.896465277779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45970.896465277779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45970.896465277779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45970.896465277779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45970.896465277779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45970.896465277779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45970.896465277779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45970.896465277779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45970.896465277779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45970.896465277779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45970.896465277779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45970.896465277779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45970.896465277779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45970.896465277779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45970.896465277779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45970.896465277779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45970.896465277779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45970.896465277779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ref="G26:G57" ca="1" si="2">IFERROR(NOW()-F26,"")</f>
        <v>45970.896465277779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45970.896465277779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45970.896465277779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45970.896465277779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45970.896465277779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45970.896465277779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45970.896465277779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45970.896465277779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45970.896465277779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45970.896465277779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45970.896465277779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45970.896465277779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45970.896465277779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45970.896465277779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45970.896465277779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45970.896465277779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45970.896465277779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45970.896465277779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45970.896465277779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45970.896465277779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45970.896465277779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45970.896465277779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45970.896465277779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45970.896465277779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45970.896465277779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45970.896465277779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45970.896465277779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45970.896465277779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45970.896465277779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45970.896465277779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45970.896465277779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45970.896465277779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ref="G58:G89" ca="1" si="3">IFERROR(NOW()-F58,"")</f>
        <v>45970.896465277779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45970.896465277779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45970.896465277779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45970.896465277779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45970.896465277779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45970.896465277779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45970.896465277779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79.064405092591187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44.707587962962862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22.235354166667094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1</v>
      </c>
      <c r="D6" s="124" t="s">
        <v>38341</v>
      </c>
      <c r="E6" s="124" t="s">
        <v>39021</v>
      </c>
      <c r="F6" s="125" t="s">
        <v>39120</v>
      </c>
      <c r="G6" s="126" t="str">
        <f t="shared" ca="1" si="1"/>
        <v/>
      </c>
      <c r="H6" s="125">
        <v>45970.859131944446</v>
      </c>
      <c r="I6" s="124" t="str">
        <f>IFERROR(VLOOKUP(D6,DB!A:F,6,0),"")</f>
        <v>SCECO</v>
      </c>
      <c r="J6" s="124" t="str">
        <f>IFERROR(VLOOKUP(D6,DB!A:G,7,0),"")</f>
        <v>Haj Removal</v>
      </c>
      <c r="K6" s="124" t="s">
        <v>39121</v>
      </c>
      <c r="L6" s="124" t="str">
        <f>IFERROR(VLOOKUP(D6,DB!A:I,9,0),"")</f>
        <v>Latis</v>
      </c>
    </row>
    <row r="7" spans="1:13">
      <c r="A7" s="124"/>
      <c r="B7" s="124" t="str">
        <f>IFERROR(VLOOKUP(D7,DB!A:K,11,0),"")</f>
        <v/>
      </c>
      <c r="C7" s="124"/>
      <c r="D7" s="124"/>
      <c r="E7" s="124"/>
      <c r="F7" s="125"/>
      <c r="G7" s="126">
        <f t="shared" ca="1" si="1"/>
        <v>45970.896465277779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45970.896465277779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45970.896465277779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45970.896465277779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45970.896465277779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45970.896465277779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45970.896465277779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45970.896465277779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45970.896465277779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45970.896465277779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45970.896465277779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45970.896465277779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45970.896465277779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45970.896465277779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45970.896465277779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45970.896465277779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45970.896465277779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45970.896465277779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45970.896465277779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45970.896465277779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45970.896465277779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45970.896465277779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45970.896465277779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45970.896465277779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45970.896465277779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45970.896465277779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45970.896465277779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45970.896465277779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45970.896465277779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45970.896465277779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45970.896465277779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45970.896465277779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45970.896465277779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45970.896465277779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45970.896465277779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45970.896465277779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45970.896465277779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45970.896465277779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45970.896465277779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45970.896465277779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45970.896465277779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45970.896465277779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45970.896465277779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45970.896465277779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45970.896465277779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45970.896465277779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45970.896465277779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45970.896465277779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45970.896465277779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45970.896465277779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45970.896465277779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45970.896465277779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45970.896465277779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45970.896465277779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45970.896465277779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45970.896465277779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45970.896465277779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45970.896465277779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45970.896465277779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45970.896465277779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45970.896465277779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45970.896465277779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45970.896465277779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45970.896465277779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45970.896465277779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45970.896465277779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45970.896465277779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45970.896465277779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45970.896465277779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45970.896465277779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45970.896465277779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45970.896465277779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45970.896465277779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45970.896465277779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45970.896465277779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45970.896465277779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45970.896465277779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45970.896465277779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45970.896465277779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45970.896465277779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45970.896465277779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45970.896465277779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45970.896465277779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45970.896465277779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45970.896465277779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45970.896465277779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45970.896465277779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45970.896465277779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45970.896465277779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45970.896465277779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45970.896465277779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45970.896465277779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45970.896465277779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45970.896465277779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45970.896465277779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45970.896465277779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45970.896465277779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45970.896465277779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45970.896465277779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45970.896465277779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45970.896465277779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45970.896465277779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45970.896465277779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45970.896465277779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45970.896465277779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45970.896465277779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45970.896465277779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45970.896465277779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45970.896465277779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45970.896465277779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45970.896465277779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45970.896465277779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45970.896465277779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45970.896465277779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45970.896465277779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45970.896465277779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45970.896465277779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45970.896465277779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45970.896465277779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45970.896465277779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45970.896465277779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45970.896465277779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45970.896465277779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45970.896465277779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45970.896465277779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45970.896465277779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45970.896465277779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45970.896465277779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45970.896465277779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45970.896465277779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45970.896465277779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45970.896465277779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45970.896465277779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45970.896465277779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45970.896465277779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45970.896465277779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45970.896465277779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45970.896465277779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45970.896465277779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45970.896465277779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45970.896465277779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45970.896465277779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45970.896465277779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45970.896465277779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45970.896465277779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45970.896465277779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45970.896465277779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45970.896465277779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45970.896465277779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45970.896465277779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45970.896465277779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45970.896465277779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45970.896465277779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45970.896465277779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45970.896465277779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45970.896465277779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45970.896465277779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45970.896465277779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45970.896465277779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45970.896465277779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45970.896465277779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45970.896465277779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45970.896465277779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45970.896465277779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45970.896465277779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45970.896465277779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45970.896465277779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45970.896465277779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45970.896465277779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45970.896465277779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45970.896465277779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45970.896465277779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45970.896465277779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45970.896465277779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45970.896465277779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45970.896465277779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45970.896465277779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45970.896465277779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45970.896465277779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45970.896465277779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45970.896465277779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45970.896465277779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45970.896465277779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45970.896465277779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45970.896465277779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45970.896465277779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45970.896465277779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45970.896465277779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45970.896465277779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45970.896465277779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45970.896465277779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45970.896465277779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45970.896465277779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45970.896465277779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45970.896465277779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45970.896465277779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45970.896465277779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45970.896465277779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45970.896465277779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45970.896465277779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45970.896465277779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45970.896465277779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45970.896465277779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45970.896465277779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45970.896465277779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45970.896465277779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45970.896465277779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45970.896465277779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45970.896465277779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45970.896465277779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45970.896465277779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45970.896465277779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45970.896465277779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45970.896465277779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45970.896465277779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45970.896465277779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45970.896465277779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45970.896465277779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45970.896465277779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45970.896465277779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45970.896465277779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45970.896465277779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45970.896465277779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45970.896465277779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45970.896465277779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45970.896465277779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45970.896465277779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45970.896465277779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45970.896465277779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45970.896465277779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45970.896465277779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45970.896465277779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45970.896465277779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45970.896465277779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45970.896465277779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45970.896465277779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45970.896465277779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45970.896465277779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45970.896465277779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45970.896465277779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45970.896465277779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45970.896465277779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45970.896465277779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45970.896465277779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45970.896465277779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45970.896465277779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45970.896465277779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45970.896465277779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45970.896465277779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45970.896465277779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45970.896465277779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45970.896465277779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45970.896465277779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45970.896465277779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45970.896465277779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0.21013425925775664</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45970.896465277779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45970.896465277779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45970.896465277779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45970.896465277779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45970.896465277779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45970.896465277779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45970.896465277779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45970.896465277779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45970.896465277779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45970.896465277779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45970.896465277779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45970.896465277779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45970.896465277779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45970.896465277779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45970.896465277779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45970.896465277779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45970.896465277779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45970.896465277779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45970.896465277779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45970.896465277779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45970.896465277779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45970.896465277779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45970.896465277779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45970.896465277779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45970.896465277779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45970.896465277779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45970.896465277779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45970.896465277779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45970.896465277779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45970.896465277779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45970.896465277779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45970.896465277779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45970.896465277779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45970.896465277779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45970.896465277779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45970.896465277779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45970.896465277779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45970.896465277779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45970.896465277779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45970.896465277779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45970.896465277779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45970.896465277779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45970.896465277779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45970.896465277779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45970.896465277779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45970.896465277779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45970.896465277779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45970.896465277779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45970.896465277779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45970.896465277779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45970.896465277779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45970.896465277779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45970.896465277779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45970.896465277779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45970.896465277779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45970.896465277779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45970.896465277779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45970.896465277779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45970.896465277779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45970.896465277779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45970.896465277779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45970.896465277779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45970.896465277779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45970.896465277779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45970.896465277779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45970.896465277779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45970.896465277779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45970.896465277779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45970.896465277779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45970.896465277779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45970.896465277779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45970.896465277779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45970.896465277779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45970.896465277779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45970.896465277779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45970.896465277779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45970.896465277779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45970.896465277779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45970.896465277779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45970.896465277779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45970.896465277779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45970.896465277779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45970.896465277779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45970.896465277779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45970.896465277779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45970.896465277779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45970.896465277779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45970.896465277779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45970.896465277779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45970.896465277779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45970.896465277779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45970.896465277779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45970.896465277779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45970.896465277779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45970.896465277779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45970.896465277779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45970.896465277779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45970.896465277779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45970.896465277779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45970.896465277779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45970.896465277779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45970.896465277779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45970.896465277779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45970.896465277779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45970.896465277779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45970.896465277779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45970.896465277779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45970.896465277779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45970.896465277779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45970.896465277779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45970.896465277779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45970.896465277779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45970.896465277779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45970.896465277779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45970.896465277779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45970.896465277779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45970.896465277779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45970.896465277779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45970.896465277779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45970.896465277779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45970.896465277779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45970.896465277779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45970.896465277779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45970.896465277779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45970.896465277779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45970.896465277779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45970.896465277779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45970.896465277779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45970.896465277779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45970.896465277779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45970.896465277779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45970.896465277779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45970.896465277779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45970.896465277779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45970.896465277779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45970.896465277779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45970.896465277779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45970.896465277779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45970.896465277779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45970.896465277779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45970.896465277779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45970.896465277779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45970.896465277779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45970.896465277779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45970.896465277779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45970.896465277779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45970.896465277779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45970.896465277779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45970.896465277779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45970.896465277779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45970.896465277779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45970.896465277779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45970.896465277779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45970.896465277779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45970.896465277779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45970.896465277779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45970.896465277779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45970.896465277779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45970.896465277779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45970.896465277779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45970.896465277779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45970.896465277779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45970.896465277779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45970.896465277779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45970.896465277779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45970.896465277779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45970.896465277779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45970.896465277779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45970.896465277779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45970.896465277779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45970.896465277779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45970.896465277779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45970.896465277779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